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2535" windowWidth="1920" windowHeight="1275" activeTab="0"/>
  </bookViews>
  <sheets>
    <sheet name="Table21" sheetId="1" r:id="rId1"/>
    <sheet name="Chart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1">'Chart'!$A$1:$J$58</definedName>
    <definedName name="_xlnm.Print_Area" localSheetId="0">'Table21'!$A$1:$L$59</definedName>
    <definedName name="SHEETA">#REF!</definedName>
    <definedName name="SHEETC">#REF!</definedName>
    <definedName name="SHEETE">#REF!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<sst xmlns="http://schemas.openxmlformats.org/spreadsheetml/2006/main" count="46" uniqueCount="32">
  <si>
    <t>Drivers Breath Tested</t>
  </si>
  <si>
    <t>Year</t>
  </si>
  <si>
    <t>Total</t>
  </si>
  <si>
    <t>(a) Numbers</t>
  </si>
  <si>
    <t>Motorists involved</t>
  </si>
  <si>
    <t>Positive/refused</t>
  </si>
  <si>
    <t>(b) Percentages</t>
  </si>
  <si>
    <t>Breath test requested</t>
  </si>
  <si>
    <t>as percent of motorists</t>
  </si>
  <si>
    <t>Positive/refused as</t>
  </si>
  <si>
    <t>percent of motorists</t>
  </si>
  <si>
    <t>involved</t>
  </si>
  <si>
    <t>percent of those where</t>
  </si>
  <si>
    <t>breath test requested</t>
  </si>
  <si>
    <t>Motorists involved in accidents with positive or refused breath test</t>
  </si>
  <si>
    <t>Breath tests requested</t>
  </si>
  <si>
    <t>Table 21</t>
  </si>
  <si>
    <t>1994-98 average</t>
  </si>
  <si>
    <t>Motorists involved in accidents and breath tested, by time of day</t>
  </si>
  <si>
    <t>Time of day</t>
  </si>
  <si>
    <t>00.00   to     02.59</t>
  </si>
  <si>
    <t>03.00   to      05.59</t>
  </si>
  <si>
    <t>06.00   to      08.59</t>
  </si>
  <si>
    <t>09.00   to     11.59</t>
  </si>
  <si>
    <t>12.00   to     14.59</t>
  </si>
  <si>
    <t>15.00   to     17.59</t>
  </si>
  <si>
    <t>18.00   to     20.59</t>
  </si>
  <si>
    <t>21.00   to     23.59</t>
  </si>
  <si>
    <t>Years: 1994-98 and 2000-2004 averages, 2000 to 2004</t>
  </si>
  <si>
    <t>Motorists breath test results, by time of day, 2000 to 2004</t>
  </si>
  <si>
    <t>2000-2004 average</t>
  </si>
  <si>
    <t>Years: 1994 to 2004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</si>
</sst>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dd\-mmm_)"/>
    <numFmt numFmtId="169" formatCode="hh:mm_)"/>
    <numFmt numFmtId="170" formatCode="General_)"/>
    <numFmt numFmtId="171" formatCode="#,##0_);\(#,##0\)"/>
    <numFmt numFmtId="172" formatCode="0_)"/>
    <numFmt numFmtId="173" formatCode="0.00_)"/>
    <numFmt numFmtId="174" formatCode="0.0_)"/>
    <numFmt numFmtId="175" formatCode="_-* #,##0.0_-;\-* #,##0.0_-;_-* &quot;-&quot;??_-;_-@_-"/>
    <numFmt numFmtId="176" formatCode="_-* #,##0_-;\-* #,##0_-;_-* &quot;-&quot;??_-;_-@_-"/>
  </numFmts>
  <fonts count="15">
    <font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21.75"/>
      <name val="Arial"/>
      <family val="0"/>
    </font>
    <font>
      <sz val="14.75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.5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4" fontId="6" fillId="0" borderId="1" xfId="17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166" fontId="6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6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ast3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(a) Late afternoon/evening to night time (3pm-3am)</a:t>
            </a:r>
          </a:p>
        </c:rich>
      </c:tx>
      <c:layout>
        <c:manualLayout>
          <c:xMode val="factor"/>
          <c:yMode val="factor"/>
          <c:x val="-0.426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7925"/>
          <c:w val="0.81625"/>
          <c:h val="0.70825"/>
        </c:manualLayout>
      </c:layout>
      <c:lineChart>
        <c:grouping val="standard"/>
        <c:varyColors val="0"/>
        <c:ser>
          <c:idx val="0"/>
          <c:order val="0"/>
          <c:tx>
            <c:v>Midnight-3am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Table21!$C$25:$C$35</c:f>
              <c:numCache>
                <c:ptCount val="11"/>
                <c:pt idx="0">
                  <c:v>162</c:v>
                </c:pt>
                <c:pt idx="1">
                  <c:v>150</c:v>
                </c:pt>
                <c:pt idx="2">
                  <c:v>160</c:v>
                </c:pt>
                <c:pt idx="3">
                  <c:v>146</c:v>
                </c:pt>
                <c:pt idx="4">
                  <c:v>128</c:v>
                </c:pt>
                <c:pt idx="5">
                  <c:v>128</c:v>
                </c:pt>
                <c:pt idx="6">
                  <c:v>135</c:v>
                </c:pt>
                <c:pt idx="7">
                  <c:v>133</c:v>
                </c:pt>
                <c:pt idx="8">
                  <c:v>129</c:v>
                </c:pt>
                <c:pt idx="9">
                  <c:v>128</c:v>
                </c:pt>
                <c:pt idx="10">
                  <c:v>106</c:v>
                </c:pt>
              </c:numCache>
            </c:numRef>
          </c:val>
          <c:smooth val="0"/>
        </c:ser>
        <c:ser>
          <c:idx val="1"/>
          <c:order val="1"/>
          <c:tx>
            <c:v>3pm-6pm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Table21!$H$25:$H$35</c:f>
              <c:numCache>
                <c:ptCount val="11"/>
                <c:pt idx="0">
                  <c:v>79</c:v>
                </c:pt>
                <c:pt idx="1">
                  <c:v>57</c:v>
                </c:pt>
                <c:pt idx="2">
                  <c:v>66</c:v>
                </c:pt>
                <c:pt idx="3">
                  <c:v>57</c:v>
                </c:pt>
                <c:pt idx="4">
                  <c:v>57</c:v>
                </c:pt>
                <c:pt idx="5">
                  <c:v>50</c:v>
                </c:pt>
                <c:pt idx="6">
                  <c:v>62</c:v>
                </c:pt>
                <c:pt idx="7">
                  <c:v>64</c:v>
                </c:pt>
                <c:pt idx="8">
                  <c:v>55</c:v>
                </c:pt>
                <c:pt idx="9">
                  <c:v>45</c:v>
                </c:pt>
                <c:pt idx="10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6pm-9pm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Table21!$I$25:$I$35</c:f>
              <c:numCache>
                <c:ptCount val="11"/>
                <c:pt idx="0">
                  <c:v>102</c:v>
                </c:pt>
                <c:pt idx="1">
                  <c:v>117</c:v>
                </c:pt>
                <c:pt idx="2">
                  <c:v>89</c:v>
                </c:pt>
                <c:pt idx="3">
                  <c:v>101</c:v>
                </c:pt>
                <c:pt idx="4">
                  <c:v>87</c:v>
                </c:pt>
                <c:pt idx="5">
                  <c:v>82</c:v>
                </c:pt>
                <c:pt idx="6">
                  <c:v>88</c:v>
                </c:pt>
                <c:pt idx="7">
                  <c:v>71</c:v>
                </c:pt>
                <c:pt idx="8">
                  <c:v>92</c:v>
                </c:pt>
                <c:pt idx="9">
                  <c:v>78</c:v>
                </c:pt>
                <c:pt idx="10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v>9pm-Midnight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Table21!$J$25:$J$35</c:f>
              <c:numCache>
                <c:ptCount val="11"/>
                <c:pt idx="0">
                  <c:v>116</c:v>
                </c:pt>
                <c:pt idx="1">
                  <c:v>127</c:v>
                </c:pt>
                <c:pt idx="2">
                  <c:v>131</c:v>
                </c:pt>
                <c:pt idx="3">
                  <c:v>122</c:v>
                </c:pt>
                <c:pt idx="4">
                  <c:v>113</c:v>
                </c:pt>
                <c:pt idx="5">
                  <c:v>100</c:v>
                </c:pt>
                <c:pt idx="6">
                  <c:v>106</c:v>
                </c:pt>
                <c:pt idx="7">
                  <c:v>99</c:v>
                </c:pt>
                <c:pt idx="8">
                  <c:v>83</c:v>
                </c:pt>
                <c:pt idx="9">
                  <c:v>96</c:v>
                </c:pt>
                <c:pt idx="10">
                  <c:v>102</c:v>
                </c:pt>
              </c:numCache>
            </c:numRef>
          </c:val>
          <c:smooth val="0"/>
        </c:ser>
        <c:axId val="3183596"/>
        <c:axId val="28652365"/>
      </c:lineChart>
      <c:catAx>
        <c:axId val="318359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3596"/>
        <c:crossesAt val="1"/>
        <c:crossBetween val="between"/>
        <c:dispUnits/>
        <c:majorUnit val="5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675"/>
          <c:y val="0.10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Early morning to early afternoon (3am-3pm)
               </a:t>
            </a:r>
          </a:p>
        </c:rich>
      </c:tx>
      <c:layout>
        <c:manualLayout>
          <c:xMode val="factor"/>
          <c:yMode val="factor"/>
          <c:x val="-0.25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15"/>
          <c:w val="0.8235"/>
          <c:h val="0.9095"/>
        </c:manualLayout>
      </c:layout>
      <c:lineChart>
        <c:grouping val="standard"/>
        <c:varyColors val="0"/>
        <c:ser>
          <c:idx val="0"/>
          <c:order val="0"/>
          <c:tx>
            <c:v>3am-6am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Table21!$D$25:$D$35</c:f>
              <c:numCache>
                <c:ptCount val="11"/>
                <c:pt idx="0">
                  <c:v>40</c:v>
                </c:pt>
                <c:pt idx="1">
                  <c:v>50</c:v>
                </c:pt>
                <c:pt idx="2">
                  <c:v>49</c:v>
                </c:pt>
                <c:pt idx="3">
                  <c:v>62</c:v>
                </c:pt>
                <c:pt idx="4">
                  <c:v>69</c:v>
                </c:pt>
                <c:pt idx="5">
                  <c:v>68</c:v>
                </c:pt>
                <c:pt idx="6">
                  <c:v>66</c:v>
                </c:pt>
                <c:pt idx="7">
                  <c:v>68</c:v>
                </c:pt>
                <c:pt idx="8">
                  <c:v>75</c:v>
                </c:pt>
                <c:pt idx="9">
                  <c:v>81</c:v>
                </c:pt>
                <c:pt idx="10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v>6am-9am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Table21!$E$25:$E$35</c:f>
              <c:numCache>
                <c:ptCount val="11"/>
                <c:pt idx="0">
                  <c:v>23</c:v>
                </c:pt>
                <c:pt idx="1">
                  <c:v>26</c:v>
                </c:pt>
                <c:pt idx="2">
                  <c:v>31</c:v>
                </c:pt>
                <c:pt idx="3">
                  <c:v>39</c:v>
                </c:pt>
                <c:pt idx="4">
                  <c:v>40</c:v>
                </c:pt>
                <c:pt idx="5">
                  <c:v>24</c:v>
                </c:pt>
                <c:pt idx="6">
                  <c:v>27</c:v>
                </c:pt>
                <c:pt idx="7">
                  <c:v>33</c:v>
                </c:pt>
                <c:pt idx="8">
                  <c:v>21</c:v>
                </c:pt>
                <c:pt idx="9">
                  <c:v>29</c:v>
                </c:pt>
                <c:pt idx="10">
                  <c:v>34</c:v>
                </c:pt>
              </c:numCache>
            </c:numRef>
          </c:val>
          <c:smooth val="0"/>
        </c:ser>
        <c:ser>
          <c:idx val="2"/>
          <c:order val="2"/>
          <c:tx>
            <c:v>9am-Midday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Table21!$F$25:$F$35</c:f>
              <c:numCache>
                <c:ptCount val="11"/>
                <c:pt idx="0">
                  <c:v>18</c:v>
                </c:pt>
                <c:pt idx="1">
                  <c:v>26</c:v>
                </c:pt>
                <c:pt idx="2">
                  <c:v>11</c:v>
                </c:pt>
                <c:pt idx="3">
                  <c:v>23</c:v>
                </c:pt>
                <c:pt idx="4">
                  <c:v>24</c:v>
                </c:pt>
                <c:pt idx="5">
                  <c:v>32</c:v>
                </c:pt>
                <c:pt idx="6">
                  <c:v>19</c:v>
                </c:pt>
                <c:pt idx="7">
                  <c:v>22</c:v>
                </c:pt>
                <c:pt idx="8">
                  <c:v>23</c:v>
                </c:pt>
                <c:pt idx="9">
                  <c:v>26</c:v>
                </c:pt>
                <c:pt idx="10">
                  <c:v>27</c:v>
                </c:pt>
              </c:numCache>
            </c:numRef>
          </c:val>
          <c:smooth val="0"/>
        </c:ser>
        <c:ser>
          <c:idx val="3"/>
          <c:order val="3"/>
          <c:tx>
            <c:v>Midday-3pm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Table21!$B$25:$B$35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Table21!$G$25:$G$35</c:f>
              <c:numCache>
                <c:ptCount val="11"/>
                <c:pt idx="0">
                  <c:v>24</c:v>
                </c:pt>
                <c:pt idx="1">
                  <c:v>24</c:v>
                </c:pt>
                <c:pt idx="2">
                  <c:v>19</c:v>
                </c:pt>
                <c:pt idx="3">
                  <c:v>37</c:v>
                </c:pt>
                <c:pt idx="4">
                  <c:v>30</c:v>
                </c:pt>
                <c:pt idx="5">
                  <c:v>28</c:v>
                </c:pt>
                <c:pt idx="6">
                  <c:v>26</c:v>
                </c:pt>
                <c:pt idx="7">
                  <c:v>18</c:v>
                </c:pt>
                <c:pt idx="8">
                  <c:v>29</c:v>
                </c:pt>
                <c:pt idx="9">
                  <c:v>20</c:v>
                </c:pt>
                <c:pt idx="10">
                  <c:v>23</c:v>
                </c:pt>
              </c:numCache>
            </c:numRef>
          </c:val>
          <c:smooth val="0"/>
        </c:ser>
        <c:axId val="56544694"/>
        <c:axId val="39140199"/>
      </c:lineChart>
      <c:catAx>
        <c:axId val="565446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544694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13125"/>
          <c:w val="0.182"/>
          <c:h val="0.15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1114425"/>
        <a:ext cx="7620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0" y="6457950"/>
        <a:ext cx="76200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85" zoomScaleNormal="85" workbookViewId="0" topLeftCell="A1">
      <selection activeCell="L7" sqref="L7"/>
    </sheetView>
  </sheetViews>
  <sheetFormatPr defaultColWidth="9.140625" defaultRowHeight="12.75"/>
  <cols>
    <col min="1" max="1" width="21.140625" style="2" customWidth="1"/>
    <col min="2" max="2" width="19.7109375" style="2" customWidth="1"/>
    <col min="3" max="11" width="8.7109375" style="2" customWidth="1"/>
    <col min="12" max="16384" width="9.140625" style="2" customWidth="1"/>
  </cols>
  <sheetData>
    <row r="1" spans="1:11" ht="18.75">
      <c r="A1" s="5" t="s">
        <v>16</v>
      </c>
      <c r="B1" s="1"/>
      <c r="K1" s="10" t="s">
        <v>0</v>
      </c>
    </row>
    <row r="3" ht="18.75">
      <c r="A3" s="5" t="s">
        <v>18</v>
      </c>
    </row>
    <row r="4" ht="18.75">
      <c r="A4" s="5" t="s">
        <v>28</v>
      </c>
    </row>
    <row r="5" ht="18.75">
      <c r="A5" s="5" t="s">
        <v>29</v>
      </c>
    </row>
    <row r="6" spans="1:12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6.5" thickBot="1">
      <c r="A7" s="4"/>
      <c r="B7" s="4"/>
      <c r="C7" s="24"/>
      <c r="D7" s="24"/>
      <c r="E7" s="24"/>
      <c r="F7" s="23" t="s">
        <v>19</v>
      </c>
      <c r="G7" s="24"/>
      <c r="H7" s="24"/>
      <c r="I7" s="24"/>
      <c r="J7" s="24"/>
      <c r="K7" s="24"/>
      <c r="L7" s="4"/>
    </row>
    <row r="8" spans="1:11" s="19" customFormat="1" ht="53.25" customHeight="1" thickBot="1">
      <c r="A8" s="20"/>
      <c r="B8" s="21" t="s">
        <v>1</v>
      </c>
      <c r="C8" s="22" t="s">
        <v>20</v>
      </c>
      <c r="D8" s="22" t="s">
        <v>21</v>
      </c>
      <c r="E8" s="22" t="s">
        <v>22</v>
      </c>
      <c r="F8" s="22" t="s">
        <v>23</v>
      </c>
      <c r="G8" s="22" t="s">
        <v>24</v>
      </c>
      <c r="H8" s="22" t="s">
        <v>25</v>
      </c>
      <c r="I8" s="22" t="s">
        <v>26</v>
      </c>
      <c r="J8" s="22" t="s">
        <v>27</v>
      </c>
      <c r="K8" s="21" t="s">
        <v>2</v>
      </c>
    </row>
    <row r="9" ht="18.75">
      <c r="A9" s="5" t="s">
        <v>3</v>
      </c>
    </row>
    <row r="10" spans="1:11" s="14" customFormat="1" ht="15.75">
      <c r="A10" s="2" t="s">
        <v>4</v>
      </c>
      <c r="B10" s="15" t="s">
        <v>17</v>
      </c>
      <c r="C10" s="16">
        <v>960.8</v>
      </c>
      <c r="D10" s="16">
        <v>398.4</v>
      </c>
      <c r="E10" s="17">
        <v>2942.8</v>
      </c>
      <c r="F10" s="17">
        <v>3619.4</v>
      </c>
      <c r="G10" s="17">
        <v>5096.4</v>
      </c>
      <c r="H10" s="17">
        <v>6794.4</v>
      </c>
      <c r="I10" s="17">
        <v>4296</v>
      </c>
      <c r="J10" s="17">
        <v>2068.2</v>
      </c>
      <c r="K10" s="17">
        <v>26176.4</v>
      </c>
    </row>
    <row r="11" spans="2:11" ht="15.75">
      <c r="B11" s="2">
        <v>2000</v>
      </c>
      <c r="C11" s="2">
        <v>875</v>
      </c>
      <c r="D11" s="2">
        <v>409</v>
      </c>
      <c r="E11" s="13">
        <v>2720</v>
      </c>
      <c r="F11" s="13">
        <v>3633</v>
      </c>
      <c r="G11" s="13">
        <v>4901</v>
      </c>
      <c r="H11" s="13">
        <v>6342</v>
      </c>
      <c r="I11" s="13">
        <v>3931</v>
      </c>
      <c r="J11" s="13">
        <v>1810</v>
      </c>
      <c r="K11" s="13">
        <v>24621</v>
      </c>
    </row>
    <row r="12" spans="2:11" ht="15.75">
      <c r="B12" s="2">
        <v>2001</v>
      </c>
      <c r="C12" s="2">
        <v>837</v>
      </c>
      <c r="D12" s="2">
        <v>446</v>
      </c>
      <c r="E12" s="13">
        <v>2847</v>
      </c>
      <c r="F12" s="13">
        <v>3337</v>
      </c>
      <c r="G12" s="13">
        <v>4710</v>
      </c>
      <c r="H12" s="13">
        <v>6234</v>
      </c>
      <c r="I12" s="13">
        <v>3682</v>
      </c>
      <c r="J12" s="13">
        <v>1813</v>
      </c>
      <c r="K12" s="13">
        <v>23906</v>
      </c>
    </row>
    <row r="13" spans="2:11" ht="15.75">
      <c r="B13" s="2">
        <v>2002</v>
      </c>
      <c r="C13" s="2">
        <v>815</v>
      </c>
      <c r="D13" s="2">
        <v>451</v>
      </c>
      <c r="E13" s="13">
        <v>2472</v>
      </c>
      <c r="F13" s="13">
        <v>3350</v>
      </c>
      <c r="G13" s="13">
        <v>4627</v>
      </c>
      <c r="H13" s="13">
        <v>6126</v>
      </c>
      <c r="I13" s="13">
        <v>3586</v>
      </c>
      <c r="J13" s="13">
        <v>1838</v>
      </c>
      <c r="K13" s="13">
        <v>23265</v>
      </c>
    </row>
    <row r="14" spans="2:11" ht="15.75">
      <c r="B14" s="2">
        <v>2003</v>
      </c>
      <c r="C14" s="2">
        <v>832</v>
      </c>
      <c r="D14" s="2">
        <v>385</v>
      </c>
      <c r="E14" s="13">
        <v>2550</v>
      </c>
      <c r="F14" s="13">
        <v>3322</v>
      </c>
      <c r="G14" s="13">
        <v>4543</v>
      </c>
      <c r="H14" s="13">
        <v>5675</v>
      </c>
      <c r="I14" s="13">
        <v>3539</v>
      </c>
      <c r="J14" s="13">
        <v>1725</v>
      </c>
      <c r="K14" s="13">
        <v>22571</v>
      </c>
    </row>
    <row r="15" spans="2:11" ht="15.75">
      <c r="B15" s="2">
        <v>2004</v>
      </c>
      <c r="C15" s="2">
        <v>708</v>
      </c>
      <c r="D15" s="2">
        <v>417</v>
      </c>
      <c r="E15" s="13">
        <v>2554</v>
      </c>
      <c r="F15" s="13">
        <v>3233</v>
      </c>
      <c r="G15" s="13">
        <v>4588</v>
      </c>
      <c r="H15" s="13">
        <v>5752</v>
      </c>
      <c r="I15" s="13">
        <v>3475</v>
      </c>
      <c r="J15" s="13">
        <v>1743</v>
      </c>
      <c r="K15" s="13">
        <v>22470</v>
      </c>
    </row>
    <row r="16" spans="2:11" s="14" customFormat="1" ht="15.75">
      <c r="B16" s="14" t="s">
        <v>30</v>
      </c>
      <c r="C16" s="16">
        <v>813.4</v>
      </c>
      <c r="D16" s="16">
        <v>421.6</v>
      </c>
      <c r="E16" s="17">
        <v>2628.6</v>
      </c>
      <c r="F16" s="17">
        <v>3375</v>
      </c>
      <c r="G16" s="17">
        <v>4673.8</v>
      </c>
      <c r="H16" s="17">
        <v>6025.8</v>
      </c>
      <c r="I16" s="17">
        <v>3642.6</v>
      </c>
      <c r="J16" s="17">
        <v>1785.8</v>
      </c>
      <c r="K16" s="17">
        <v>23366.6</v>
      </c>
    </row>
    <row r="17" spans="1:11" s="14" customFormat="1" ht="18.75" customHeight="1">
      <c r="A17" s="12" t="s">
        <v>15</v>
      </c>
      <c r="B17" s="15" t="s">
        <v>17</v>
      </c>
      <c r="C17" s="16">
        <v>679.6</v>
      </c>
      <c r="D17" s="16">
        <v>264.2</v>
      </c>
      <c r="E17" s="17">
        <v>1901.4</v>
      </c>
      <c r="F17" s="17">
        <v>2417</v>
      </c>
      <c r="G17" s="17">
        <v>3406.2</v>
      </c>
      <c r="H17" s="17">
        <v>4600.8</v>
      </c>
      <c r="I17" s="17">
        <v>3055.6</v>
      </c>
      <c r="J17" s="17">
        <v>1477.6</v>
      </c>
      <c r="K17" s="17">
        <v>17802.4</v>
      </c>
    </row>
    <row r="18" spans="2:11" ht="15.75">
      <c r="B18" s="2">
        <v>2000</v>
      </c>
      <c r="C18" s="2">
        <v>587</v>
      </c>
      <c r="D18" s="2">
        <v>247</v>
      </c>
      <c r="E18" s="13">
        <v>1764</v>
      </c>
      <c r="F18" s="13">
        <v>2270</v>
      </c>
      <c r="G18" s="13">
        <v>3094</v>
      </c>
      <c r="H18" s="13">
        <v>4176</v>
      </c>
      <c r="I18" s="13">
        <v>2610</v>
      </c>
      <c r="J18" s="13">
        <v>1233</v>
      </c>
      <c r="K18" s="13">
        <v>15981</v>
      </c>
    </row>
    <row r="19" spans="2:11" ht="15.75">
      <c r="B19" s="2">
        <v>2001</v>
      </c>
      <c r="C19" s="2">
        <v>550</v>
      </c>
      <c r="D19" s="2">
        <v>271</v>
      </c>
      <c r="E19" s="13">
        <v>1847</v>
      </c>
      <c r="F19" s="13">
        <v>2061</v>
      </c>
      <c r="G19" s="13">
        <v>2964</v>
      </c>
      <c r="H19" s="13">
        <v>3873</v>
      </c>
      <c r="I19" s="13">
        <v>2393</v>
      </c>
      <c r="J19" s="13">
        <v>1244</v>
      </c>
      <c r="K19" s="13">
        <v>15203</v>
      </c>
    </row>
    <row r="20" spans="2:11" ht="15.75">
      <c r="B20" s="2">
        <v>2002</v>
      </c>
      <c r="C20" s="2">
        <v>553</v>
      </c>
      <c r="D20" s="2">
        <v>285</v>
      </c>
      <c r="E20" s="13">
        <v>1532</v>
      </c>
      <c r="F20" s="13">
        <v>2027</v>
      </c>
      <c r="G20" s="13">
        <v>2863</v>
      </c>
      <c r="H20" s="13">
        <v>3877</v>
      </c>
      <c r="I20" s="13">
        <v>2321</v>
      </c>
      <c r="J20" s="13">
        <v>1197</v>
      </c>
      <c r="K20" s="13">
        <v>14655</v>
      </c>
    </row>
    <row r="21" spans="2:11" ht="15.75">
      <c r="B21" s="2">
        <v>2003</v>
      </c>
      <c r="C21" s="2">
        <v>563</v>
      </c>
      <c r="D21" s="2">
        <v>260</v>
      </c>
      <c r="E21" s="13">
        <v>1537</v>
      </c>
      <c r="F21" s="13">
        <v>2061</v>
      </c>
      <c r="G21" s="13">
        <v>2746</v>
      </c>
      <c r="H21" s="13">
        <v>3428</v>
      </c>
      <c r="I21" s="13">
        <v>2147</v>
      </c>
      <c r="J21" s="13">
        <v>1161</v>
      </c>
      <c r="K21" s="13">
        <v>13903</v>
      </c>
    </row>
    <row r="22" spans="2:11" ht="15.75">
      <c r="B22" s="2">
        <v>2004</v>
      </c>
      <c r="C22" s="2">
        <v>463</v>
      </c>
      <c r="D22" s="2">
        <v>255</v>
      </c>
      <c r="E22" s="13">
        <v>1525</v>
      </c>
      <c r="F22" s="13">
        <v>1973</v>
      </c>
      <c r="G22" s="13">
        <v>2700</v>
      </c>
      <c r="H22" s="13">
        <v>3399</v>
      </c>
      <c r="I22" s="13">
        <v>2153</v>
      </c>
      <c r="J22" s="13">
        <v>1113</v>
      </c>
      <c r="K22" s="13">
        <v>13581</v>
      </c>
    </row>
    <row r="23" spans="2:11" s="14" customFormat="1" ht="15.75">
      <c r="B23" s="14" t="s">
        <v>30</v>
      </c>
      <c r="C23" s="16">
        <v>543.2</v>
      </c>
      <c r="D23" s="16">
        <v>263.6</v>
      </c>
      <c r="E23" s="17">
        <v>1641</v>
      </c>
      <c r="F23" s="17">
        <v>2078.4</v>
      </c>
      <c r="G23" s="17">
        <v>2873.4</v>
      </c>
      <c r="H23" s="17">
        <v>3750.6</v>
      </c>
      <c r="I23" s="17">
        <v>2324.8</v>
      </c>
      <c r="J23" s="17">
        <v>1189.6</v>
      </c>
      <c r="K23" s="17">
        <v>14664.6</v>
      </c>
    </row>
    <row r="24" spans="1:11" s="14" customFormat="1" ht="21" customHeight="1">
      <c r="A24" s="2" t="s">
        <v>5</v>
      </c>
      <c r="B24" s="15" t="s">
        <v>17</v>
      </c>
      <c r="C24" s="16">
        <v>149.2</v>
      </c>
      <c r="D24" s="16">
        <v>54</v>
      </c>
      <c r="E24" s="17">
        <v>31.8</v>
      </c>
      <c r="F24" s="17">
        <v>20.4</v>
      </c>
      <c r="G24" s="17">
        <v>26.8</v>
      </c>
      <c r="H24" s="17">
        <v>63.2</v>
      </c>
      <c r="I24" s="17">
        <v>99.2</v>
      </c>
      <c r="J24" s="17">
        <v>121.8</v>
      </c>
      <c r="K24" s="17">
        <v>566.4</v>
      </c>
    </row>
    <row r="25" spans="2:11" ht="15.75">
      <c r="B25" s="2">
        <v>1994</v>
      </c>
      <c r="C25" s="2">
        <v>162</v>
      </c>
      <c r="D25" s="2">
        <v>40</v>
      </c>
      <c r="E25" s="2">
        <v>23</v>
      </c>
      <c r="F25" s="2">
        <v>18</v>
      </c>
      <c r="G25" s="2">
        <v>24</v>
      </c>
      <c r="H25" s="2">
        <v>79</v>
      </c>
      <c r="I25" s="2">
        <v>102</v>
      </c>
      <c r="J25" s="2">
        <v>116</v>
      </c>
      <c r="K25" s="13">
        <v>564</v>
      </c>
    </row>
    <row r="26" spans="2:11" ht="15.75">
      <c r="B26" s="2">
        <v>1995</v>
      </c>
      <c r="C26" s="2">
        <v>150</v>
      </c>
      <c r="D26" s="2">
        <v>50</v>
      </c>
      <c r="E26" s="2">
        <v>26</v>
      </c>
      <c r="F26" s="2">
        <v>26</v>
      </c>
      <c r="G26" s="2">
        <v>24</v>
      </c>
      <c r="H26" s="2">
        <v>57</v>
      </c>
      <c r="I26" s="2">
        <v>117</v>
      </c>
      <c r="J26" s="2">
        <v>127</v>
      </c>
      <c r="K26" s="13">
        <v>577</v>
      </c>
    </row>
    <row r="27" spans="2:11" ht="15.75">
      <c r="B27" s="2">
        <v>1996</v>
      </c>
      <c r="C27" s="2">
        <v>160</v>
      </c>
      <c r="D27" s="2">
        <v>49</v>
      </c>
      <c r="E27" s="2">
        <v>31</v>
      </c>
      <c r="F27" s="2">
        <v>11</v>
      </c>
      <c r="G27" s="2">
        <v>19</v>
      </c>
      <c r="H27" s="2">
        <v>66</v>
      </c>
      <c r="I27" s="2">
        <v>89</v>
      </c>
      <c r="J27" s="2">
        <v>131</v>
      </c>
      <c r="K27" s="13">
        <v>556</v>
      </c>
    </row>
    <row r="28" spans="2:11" ht="15.75">
      <c r="B28" s="2">
        <v>1997</v>
      </c>
      <c r="C28" s="2">
        <v>146</v>
      </c>
      <c r="D28" s="2">
        <v>62</v>
      </c>
      <c r="E28" s="2">
        <v>39</v>
      </c>
      <c r="F28" s="2">
        <v>23</v>
      </c>
      <c r="G28" s="2">
        <v>37</v>
      </c>
      <c r="H28" s="2">
        <v>57</v>
      </c>
      <c r="I28" s="2">
        <v>101</v>
      </c>
      <c r="J28" s="2">
        <v>122</v>
      </c>
      <c r="K28" s="2">
        <v>587</v>
      </c>
    </row>
    <row r="29" spans="2:11" ht="15.75">
      <c r="B29" s="2">
        <v>1998</v>
      </c>
      <c r="C29" s="2">
        <v>128</v>
      </c>
      <c r="D29" s="2">
        <v>69</v>
      </c>
      <c r="E29" s="2">
        <v>40</v>
      </c>
      <c r="F29" s="2">
        <v>24</v>
      </c>
      <c r="G29" s="2">
        <v>30</v>
      </c>
      <c r="H29" s="2">
        <v>57</v>
      </c>
      <c r="I29" s="2">
        <v>87</v>
      </c>
      <c r="J29" s="2">
        <v>113</v>
      </c>
      <c r="K29" s="2">
        <v>548</v>
      </c>
    </row>
    <row r="30" spans="2:11" ht="15.75">
      <c r="B30" s="2">
        <v>1999</v>
      </c>
      <c r="C30" s="2">
        <v>128</v>
      </c>
      <c r="D30" s="2">
        <v>68</v>
      </c>
      <c r="E30" s="2">
        <v>24</v>
      </c>
      <c r="F30" s="2">
        <v>32</v>
      </c>
      <c r="G30" s="2">
        <v>28</v>
      </c>
      <c r="H30" s="2">
        <v>50</v>
      </c>
      <c r="I30" s="2">
        <v>82</v>
      </c>
      <c r="J30" s="2">
        <v>100</v>
      </c>
      <c r="K30" s="2">
        <v>512</v>
      </c>
    </row>
    <row r="31" spans="2:11" ht="15.75">
      <c r="B31" s="2">
        <v>2000</v>
      </c>
      <c r="C31" s="2">
        <v>135</v>
      </c>
      <c r="D31" s="2">
        <v>66</v>
      </c>
      <c r="E31" s="2">
        <v>27</v>
      </c>
      <c r="F31" s="2">
        <v>19</v>
      </c>
      <c r="G31" s="2">
        <v>26</v>
      </c>
      <c r="H31" s="2">
        <v>62</v>
      </c>
      <c r="I31" s="2">
        <v>88</v>
      </c>
      <c r="J31" s="2">
        <v>106</v>
      </c>
      <c r="K31" s="2">
        <v>529</v>
      </c>
    </row>
    <row r="32" spans="2:11" ht="15.75">
      <c r="B32" s="2">
        <v>2001</v>
      </c>
      <c r="C32" s="2">
        <v>133</v>
      </c>
      <c r="D32" s="2">
        <v>68</v>
      </c>
      <c r="E32" s="2">
        <v>33</v>
      </c>
      <c r="F32" s="2">
        <v>22</v>
      </c>
      <c r="G32" s="2">
        <v>18</v>
      </c>
      <c r="H32" s="2">
        <v>64</v>
      </c>
      <c r="I32" s="2">
        <v>71</v>
      </c>
      <c r="J32" s="2">
        <v>99</v>
      </c>
      <c r="K32" s="2">
        <v>508</v>
      </c>
    </row>
    <row r="33" spans="2:11" ht="15.75">
      <c r="B33" s="2">
        <v>2002</v>
      </c>
      <c r="C33" s="2">
        <v>129</v>
      </c>
      <c r="D33" s="2">
        <v>75</v>
      </c>
      <c r="E33" s="2">
        <v>21</v>
      </c>
      <c r="F33" s="2">
        <v>23</v>
      </c>
      <c r="G33" s="2">
        <v>29</v>
      </c>
      <c r="H33" s="2">
        <v>55</v>
      </c>
      <c r="I33" s="2">
        <v>92</v>
      </c>
      <c r="J33" s="2">
        <v>83</v>
      </c>
      <c r="K33" s="2">
        <v>507</v>
      </c>
    </row>
    <row r="34" spans="2:11" ht="15.75">
      <c r="B34" s="2">
        <v>2003</v>
      </c>
      <c r="C34" s="2">
        <v>128</v>
      </c>
      <c r="D34" s="2">
        <v>81</v>
      </c>
      <c r="E34" s="2">
        <v>29</v>
      </c>
      <c r="F34" s="2">
        <v>26</v>
      </c>
      <c r="G34" s="2">
        <v>20</v>
      </c>
      <c r="H34" s="2">
        <v>45</v>
      </c>
      <c r="I34" s="2">
        <v>78</v>
      </c>
      <c r="J34" s="2">
        <v>96</v>
      </c>
      <c r="K34" s="2">
        <v>503</v>
      </c>
    </row>
    <row r="35" spans="2:11" ht="15.75">
      <c r="B35" s="2">
        <v>2004</v>
      </c>
      <c r="C35" s="2">
        <v>106</v>
      </c>
      <c r="D35" s="2">
        <v>65</v>
      </c>
      <c r="E35" s="2">
        <v>34</v>
      </c>
      <c r="F35" s="2">
        <v>27</v>
      </c>
      <c r="G35" s="2">
        <v>23</v>
      </c>
      <c r="H35" s="2">
        <v>46</v>
      </c>
      <c r="I35" s="2">
        <v>75</v>
      </c>
      <c r="J35" s="2">
        <v>102</v>
      </c>
      <c r="K35" s="2">
        <v>478</v>
      </c>
    </row>
    <row r="36" spans="2:11" s="14" customFormat="1" ht="15.75">
      <c r="B36" s="14" t="s">
        <v>30</v>
      </c>
      <c r="C36" s="16">
        <v>126.2</v>
      </c>
      <c r="D36" s="14">
        <v>71</v>
      </c>
      <c r="E36" s="17">
        <v>28.8</v>
      </c>
      <c r="F36" s="17">
        <v>23.4</v>
      </c>
      <c r="G36" s="17">
        <v>23.2</v>
      </c>
      <c r="H36" s="17">
        <v>54.4</v>
      </c>
      <c r="I36" s="17">
        <v>80.8</v>
      </c>
      <c r="J36" s="17">
        <v>97.2</v>
      </c>
      <c r="K36" s="17">
        <v>505</v>
      </c>
    </row>
    <row r="37" ht="18.75">
      <c r="A37" s="5" t="s">
        <v>6</v>
      </c>
    </row>
    <row r="38" spans="1:11" s="14" customFormat="1" ht="15.75">
      <c r="A38" s="2" t="s">
        <v>7</v>
      </c>
      <c r="B38" s="15" t="s">
        <v>17</v>
      </c>
      <c r="C38" s="25">
        <f aca="true" t="shared" si="0" ref="C38:K38">C17/C10*100</f>
        <v>70.73272273105746</v>
      </c>
      <c r="D38" s="25">
        <f t="shared" si="0"/>
        <v>66.31526104417671</v>
      </c>
      <c r="E38" s="25">
        <f t="shared" si="0"/>
        <v>64.61193421231481</v>
      </c>
      <c r="F38" s="25">
        <f t="shared" si="0"/>
        <v>66.77902414764878</v>
      </c>
      <c r="G38" s="25">
        <f t="shared" si="0"/>
        <v>66.83541323287027</v>
      </c>
      <c r="H38" s="25">
        <f t="shared" si="0"/>
        <v>67.7145884846344</v>
      </c>
      <c r="I38" s="25">
        <f t="shared" si="0"/>
        <v>71.1266294227188</v>
      </c>
      <c r="J38" s="25">
        <f t="shared" si="0"/>
        <v>71.44376752731844</v>
      </c>
      <c r="K38" s="25">
        <f t="shared" si="0"/>
        <v>68.00935193533107</v>
      </c>
    </row>
    <row r="39" spans="1:11" ht="15.75">
      <c r="A39" s="2" t="s">
        <v>8</v>
      </c>
      <c r="B39" s="2">
        <v>2000</v>
      </c>
      <c r="C39" s="26">
        <f aca="true" t="shared" si="1" ref="C39:K39">C18/C11*100</f>
        <v>67.08571428571429</v>
      </c>
      <c r="D39" s="26">
        <f t="shared" si="1"/>
        <v>60.391198044009776</v>
      </c>
      <c r="E39" s="26">
        <f t="shared" si="1"/>
        <v>64.8529411764706</v>
      </c>
      <c r="F39" s="26">
        <f t="shared" si="1"/>
        <v>62.482796586842824</v>
      </c>
      <c r="G39" s="26">
        <f t="shared" si="1"/>
        <v>63.12997347480106</v>
      </c>
      <c r="H39" s="26">
        <f t="shared" si="1"/>
        <v>65.84673604541155</v>
      </c>
      <c r="I39" s="26">
        <f t="shared" si="1"/>
        <v>66.39531925718647</v>
      </c>
      <c r="J39" s="26">
        <f t="shared" si="1"/>
        <v>68.12154696132596</v>
      </c>
      <c r="K39" s="26">
        <f t="shared" si="1"/>
        <v>64.90800536127695</v>
      </c>
    </row>
    <row r="40" spans="1:11" ht="15.75">
      <c r="A40" s="2" t="s">
        <v>11</v>
      </c>
      <c r="B40" s="2">
        <v>2001</v>
      </c>
      <c r="C40" s="26">
        <f aca="true" t="shared" si="2" ref="C40:K40">C19/C12*100</f>
        <v>65.71087216248507</v>
      </c>
      <c r="D40" s="26">
        <f t="shared" si="2"/>
        <v>60.76233183856502</v>
      </c>
      <c r="E40" s="26">
        <f t="shared" si="2"/>
        <v>64.87530734106076</v>
      </c>
      <c r="F40" s="26">
        <f t="shared" si="2"/>
        <v>61.7620617320947</v>
      </c>
      <c r="G40" s="26">
        <f t="shared" si="2"/>
        <v>62.92993630573248</v>
      </c>
      <c r="H40" s="26">
        <f t="shared" si="2"/>
        <v>62.12704523580366</v>
      </c>
      <c r="I40" s="26">
        <f t="shared" si="2"/>
        <v>64.99185225420968</v>
      </c>
      <c r="J40" s="26">
        <f t="shared" si="2"/>
        <v>68.61555432984005</v>
      </c>
      <c r="K40" s="26">
        <f t="shared" si="2"/>
        <v>63.5949134108592</v>
      </c>
    </row>
    <row r="41" spans="2:11" ht="15.75">
      <c r="B41" s="2">
        <v>2002</v>
      </c>
      <c r="C41" s="26">
        <f aca="true" t="shared" si="3" ref="C41:K41">C20/C13*100</f>
        <v>67.85276073619632</v>
      </c>
      <c r="D41" s="26">
        <f t="shared" si="3"/>
        <v>63.19290465631929</v>
      </c>
      <c r="E41" s="26">
        <f t="shared" si="3"/>
        <v>61.97411003236246</v>
      </c>
      <c r="F41" s="26">
        <f t="shared" si="3"/>
        <v>60.50746268656716</v>
      </c>
      <c r="G41" s="26">
        <f t="shared" si="3"/>
        <v>61.87594553706506</v>
      </c>
      <c r="H41" s="26">
        <f t="shared" si="3"/>
        <v>63.28762650995756</v>
      </c>
      <c r="I41" s="26">
        <f t="shared" si="3"/>
        <v>64.7239263803681</v>
      </c>
      <c r="J41" s="26">
        <f t="shared" si="3"/>
        <v>65.12513601741023</v>
      </c>
      <c r="K41" s="26">
        <f t="shared" si="3"/>
        <v>62.99161831076725</v>
      </c>
    </row>
    <row r="42" spans="2:11" ht="15.75">
      <c r="B42" s="2">
        <v>2003</v>
      </c>
      <c r="C42" s="26">
        <f aca="true" t="shared" si="4" ref="C42:K42">C21/C14*100</f>
        <v>67.66826923076923</v>
      </c>
      <c r="D42" s="26">
        <f t="shared" si="4"/>
        <v>67.53246753246754</v>
      </c>
      <c r="E42" s="26">
        <f t="shared" si="4"/>
        <v>60.274509803921575</v>
      </c>
      <c r="F42" s="26">
        <f t="shared" si="4"/>
        <v>62.040939193257074</v>
      </c>
      <c r="G42" s="26">
        <f t="shared" si="4"/>
        <v>60.44464010565706</v>
      </c>
      <c r="H42" s="26">
        <f t="shared" si="4"/>
        <v>60.40528634361233</v>
      </c>
      <c r="I42" s="26">
        <f t="shared" si="4"/>
        <v>60.66685504379768</v>
      </c>
      <c r="J42" s="26">
        <f t="shared" si="4"/>
        <v>67.30434782608695</v>
      </c>
      <c r="K42" s="26">
        <f t="shared" si="4"/>
        <v>61.596739178591996</v>
      </c>
    </row>
    <row r="43" spans="2:11" ht="15.75">
      <c r="B43" s="2">
        <v>2004</v>
      </c>
      <c r="C43" s="26">
        <f aca="true" t="shared" si="5" ref="C43:K43">C22/C15*100</f>
        <v>65.3954802259887</v>
      </c>
      <c r="D43" s="26">
        <f t="shared" si="5"/>
        <v>61.15107913669065</v>
      </c>
      <c r="E43" s="26">
        <f t="shared" si="5"/>
        <v>59.710258418167584</v>
      </c>
      <c r="F43" s="26">
        <f t="shared" si="5"/>
        <v>61.02690999072069</v>
      </c>
      <c r="G43" s="26">
        <f t="shared" si="5"/>
        <v>58.84917175239755</v>
      </c>
      <c r="H43" s="26">
        <f t="shared" si="5"/>
        <v>59.09248956884562</v>
      </c>
      <c r="I43" s="26">
        <f t="shared" si="5"/>
        <v>61.9568345323741</v>
      </c>
      <c r="J43" s="26">
        <f t="shared" si="5"/>
        <v>63.85542168674698</v>
      </c>
      <c r="K43" s="26">
        <f t="shared" si="5"/>
        <v>60.44058744993325</v>
      </c>
    </row>
    <row r="44" spans="2:11" s="14" customFormat="1" ht="15.75">
      <c r="B44" s="14" t="s">
        <v>30</v>
      </c>
      <c r="C44" s="25">
        <f aca="true" t="shared" si="6" ref="C44:K44">C23/C16*100</f>
        <v>66.78141135972461</v>
      </c>
      <c r="D44" s="25">
        <f t="shared" si="6"/>
        <v>62.52371916508539</v>
      </c>
      <c r="E44" s="25">
        <f t="shared" si="6"/>
        <v>62.42866925359507</v>
      </c>
      <c r="F44" s="25">
        <f t="shared" si="6"/>
        <v>61.58222222222223</v>
      </c>
      <c r="G44" s="25">
        <f t="shared" si="6"/>
        <v>61.47888227994351</v>
      </c>
      <c r="H44" s="25">
        <f t="shared" si="6"/>
        <v>62.24235786119685</v>
      </c>
      <c r="I44" s="25">
        <f t="shared" si="6"/>
        <v>63.82254433646297</v>
      </c>
      <c r="J44" s="25">
        <f t="shared" si="6"/>
        <v>66.61440250867958</v>
      </c>
      <c r="K44" s="25">
        <f t="shared" si="6"/>
        <v>62.758809582908945</v>
      </c>
    </row>
    <row r="45" spans="1:11" s="14" customFormat="1" ht="20.25" customHeight="1">
      <c r="A45" s="2" t="s">
        <v>9</v>
      </c>
      <c r="B45" s="15" t="s">
        <v>17</v>
      </c>
      <c r="C45" s="25">
        <f aca="true" t="shared" si="7" ref="C45:K45">C24/C10*100</f>
        <v>15.52872606161532</v>
      </c>
      <c r="D45" s="25">
        <f t="shared" si="7"/>
        <v>13.554216867469881</v>
      </c>
      <c r="E45" s="25">
        <f t="shared" si="7"/>
        <v>1.080603506864211</v>
      </c>
      <c r="F45" s="25">
        <f t="shared" si="7"/>
        <v>0.563629330828314</v>
      </c>
      <c r="G45" s="25">
        <f t="shared" si="7"/>
        <v>0.5258613923553881</v>
      </c>
      <c r="H45" s="25">
        <f t="shared" si="7"/>
        <v>0.930177793476981</v>
      </c>
      <c r="I45" s="25">
        <f t="shared" si="7"/>
        <v>2.3091247672253257</v>
      </c>
      <c r="J45" s="25">
        <f t="shared" si="7"/>
        <v>5.889178996228605</v>
      </c>
      <c r="K45" s="25">
        <f t="shared" si="7"/>
        <v>2.1637811158142446</v>
      </c>
    </row>
    <row r="46" spans="1:11" ht="15.75">
      <c r="A46" s="2" t="s">
        <v>10</v>
      </c>
      <c r="B46" s="2">
        <v>2000</v>
      </c>
      <c r="C46" s="26">
        <f aca="true" t="shared" si="8" ref="C46:K46">C31/C11*100</f>
        <v>15.428571428571427</v>
      </c>
      <c r="D46" s="26">
        <f t="shared" si="8"/>
        <v>16.13691931540342</v>
      </c>
      <c r="E46" s="26">
        <f t="shared" si="8"/>
        <v>0.9926470588235293</v>
      </c>
      <c r="F46" s="26">
        <f t="shared" si="8"/>
        <v>0.5229837599779796</v>
      </c>
      <c r="G46" s="26">
        <f t="shared" si="8"/>
        <v>0.5305039787798408</v>
      </c>
      <c r="H46" s="26">
        <f t="shared" si="8"/>
        <v>0.9776095868811101</v>
      </c>
      <c r="I46" s="26">
        <f t="shared" si="8"/>
        <v>2.238616128211651</v>
      </c>
      <c r="J46" s="26">
        <f t="shared" si="8"/>
        <v>5.856353591160221</v>
      </c>
      <c r="K46" s="26">
        <f t="shared" si="8"/>
        <v>2.148572356931075</v>
      </c>
    </row>
    <row r="47" spans="1:11" ht="15.75">
      <c r="A47" s="2" t="s">
        <v>11</v>
      </c>
      <c r="B47" s="2">
        <v>2001</v>
      </c>
      <c r="C47" s="26">
        <f aca="true" t="shared" si="9" ref="C47:K47">C32/C12*100</f>
        <v>15.890083632019117</v>
      </c>
      <c r="D47" s="26">
        <f t="shared" si="9"/>
        <v>15.246636771300448</v>
      </c>
      <c r="E47" s="26">
        <f t="shared" si="9"/>
        <v>1.1591148577449948</v>
      </c>
      <c r="F47" s="26">
        <f t="shared" si="9"/>
        <v>0.6592747977225052</v>
      </c>
      <c r="G47" s="26">
        <f t="shared" si="9"/>
        <v>0.3821656050955414</v>
      </c>
      <c r="H47" s="26">
        <f t="shared" si="9"/>
        <v>1.0266281681103626</v>
      </c>
      <c r="I47" s="26">
        <f t="shared" si="9"/>
        <v>1.9282998370450843</v>
      </c>
      <c r="J47" s="26">
        <f t="shared" si="9"/>
        <v>5.4605626034197465</v>
      </c>
      <c r="K47" s="26">
        <f t="shared" si="9"/>
        <v>2.1249895423742995</v>
      </c>
    </row>
    <row r="48" spans="2:11" ht="15.75">
      <c r="B48" s="2">
        <v>2002</v>
      </c>
      <c r="C48" s="26">
        <f aca="true" t="shared" si="10" ref="C48:K48">C33/C13*100</f>
        <v>15.828220858895707</v>
      </c>
      <c r="D48" s="26">
        <f t="shared" si="10"/>
        <v>16.62971175166297</v>
      </c>
      <c r="E48" s="26">
        <f t="shared" si="10"/>
        <v>0.8495145631067961</v>
      </c>
      <c r="F48" s="26">
        <f t="shared" si="10"/>
        <v>0.6865671641791045</v>
      </c>
      <c r="G48" s="26">
        <f t="shared" si="10"/>
        <v>0.6267559974065269</v>
      </c>
      <c r="H48" s="26">
        <f t="shared" si="10"/>
        <v>0.8978126020241592</v>
      </c>
      <c r="I48" s="26">
        <f t="shared" si="10"/>
        <v>2.5655326268823204</v>
      </c>
      <c r="J48" s="26">
        <f t="shared" si="10"/>
        <v>4.515778019586507</v>
      </c>
      <c r="K48" s="26">
        <f t="shared" si="10"/>
        <v>2.1792392005157963</v>
      </c>
    </row>
    <row r="49" spans="2:11" ht="15.75">
      <c r="B49" s="2">
        <v>2003</v>
      </c>
      <c r="C49" s="26">
        <f aca="true" t="shared" si="11" ref="C49:K49">C34/C14*100</f>
        <v>15.384615384615385</v>
      </c>
      <c r="D49" s="26">
        <f t="shared" si="11"/>
        <v>21.038961038961038</v>
      </c>
      <c r="E49" s="26">
        <f t="shared" si="11"/>
        <v>1.1372549019607843</v>
      </c>
      <c r="F49" s="26">
        <f t="shared" si="11"/>
        <v>0.78266104756171</v>
      </c>
      <c r="G49" s="26">
        <f t="shared" si="11"/>
        <v>0.44023772837332154</v>
      </c>
      <c r="H49" s="26">
        <f t="shared" si="11"/>
        <v>0.7929515418502203</v>
      </c>
      <c r="I49" s="26">
        <f t="shared" si="11"/>
        <v>2.204012432890647</v>
      </c>
      <c r="J49" s="26">
        <f t="shared" si="11"/>
        <v>5.565217391304348</v>
      </c>
      <c r="K49" s="26">
        <f t="shared" si="11"/>
        <v>2.2285233263922732</v>
      </c>
    </row>
    <row r="50" spans="2:11" ht="15.75">
      <c r="B50" s="2">
        <v>2004</v>
      </c>
      <c r="C50" s="26">
        <f aca="true" t="shared" si="12" ref="C50:K50">C35/C15*100</f>
        <v>14.971751412429379</v>
      </c>
      <c r="D50" s="26">
        <f t="shared" si="12"/>
        <v>15.587529976019185</v>
      </c>
      <c r="E50" s="26">
        <f t="shared" si="12"/>
        <v>1.331245105716523</v>
      </c>
      <c r="F50" s="26">
        <f t="shared" si="12"/>
        <v>0.8351376430559853</v>
      </c>
      <c r="G50" s="26">
        <f t="shared" si="12"/>
        <v>0.5013077593722756</v>
      </c>
      <c r="H50" s="26">
        <f t="shared" si="12"/>
        <v>0.7997218358831711</v>
      </c>
      <c r="I50" s="26">
        <f t="shared" si="12"/>
        <v>2.158273381294964</v>
      </c>
      <c r="J50" s="26">
        <f t="shared" si="12"/>
        <v>5.851979345955249</v>
      </c>
      <c r="K50" s="26">
        <f t="shared" si="12"/>
        <v>2.127280818869604</v>
      </c>
    </row>
    <row r="51" spans="2:11" s="14" customFormat="1" ht="15.75">
      <c r="B51" s="14" t="s">
        <v>30</v>
      </c>
      <c r="C51" s="25">
        <f aca="true" t="shared" si="13" ref="C51:K51">C36/C16*100</f>
        <v>15.515121711335137</v>
      </c>
      <c r="D51" s="25">
        <f t="shared" si="13"/>
        <v>16.840607210626185</v>
      </c>
      <c r="E51" s="25">
        <f t="shared" si="13"/>
        <v>1.0956402647797308</v>
      </c>
      <c r="F51" s="25">
        <f t="shared" si="13"/>
        <v>0.6933333333333334</v>
      </c>
      <c r="G51" s="25">
        <f t="shared" si="13"/>
        <v>0.49638409859215193</v>
      </c>
      <c r="H51" s="25">
        <f t="shared" si="13"/>
        <v>0.9027846924889641</v>
      </c>
      <c r="I51" s="25">
        <f t="shared" si="13"/>
        <v>2.218195794212925</v>
      </c>
      <c r="J51" s="25">
        <f t="shared" si="13"/>
        <v>5.442938738940531</v>
      </c>
      <c r="K51" s="25">
        <f t="shared" si="13"/>
        <v>2.1612044542209823</v>
      </c>
    </row>
    <row r="52" spans="1:11" s="14" customFormat="1" ht="21.75" customHeight="1">
      <c r="A52" s="2" t="s">
        <v>9</v>
      </c>
      <c r="B52" s="15" t="s">
        <v>17</v>
      </c>
      <c r="C52" s="25">
        <f aca="true" t="shared" si="14" ref="C52:K52">C24/C17*100</f>
        <v>21.954090641553854</v>
      </c>
      <c r="D52" s="25">
        <f t="shared" si="14"/>
        <v>20.439061317183953</v>
      </c>
      <c r="E52" s="25">
        <f t="shared" si="14"/>
        <v>1.6724518775639001</v>
      </c>
      <c r="F52" s="25">
        <f t="shared" si="14"/>
        <v>0.8440215142738933</v>
      </c>
      <c r="G52" s="25">
        <f t="shared" si="14"/>
        <v>0.7868005401914158</v>
      </c>
      <c r="H52" s="25">
        <f t="shared" si="14"/>
        <v>1.3736741436271953</v>
      </c>
      <c r="I52" s="25">
        <f t="shared" si="14"/>
        <v>3.2464982327529786</v>
      </c>
      <c r="J52" s="25">
        <f t="shared" si="14"/>
        <v>8.243096913914457</v>
      </c>
      <c r="K52" s="25">
        <f t="shared" si="14"/>
        <v>3.1815934930121776</v>
      </c>
    </row>
    <row r="53" spans="1:11" ht="15.75">
      <c r="A53" s="2" t="s">
        <v>12</v>
      </c>
      <c r="B53" s="2">
        <v>2000</v>
      </c>
      <c r="C53" s="26">
        <f aca="true" t="shared" si="15" ref="C53:K53">C31/C18*100</f>
        <v>22.998296422487225</v>
      </c>
      <c r="D53" s="26">
        <f t="shared" si="15"/>
        <v>26.720647773279353</v>
      </c>
      <c r="E53" s="26">
        <f t="shared" si="15"/>
        <v>1.530612244897959</v>
      </c>
      <c r="F53" s="26">
        <f t="shared" si="15"/>
        <v>0.8370044052863436</v>
      </c>
      <c r="G53" s="26">
        <f t="shared" si="15"/>
        <v>0.8403361344537815</v>
      </c>
      <c r="H53" s="26">
        <f t="shared" si="15"/>
        <v>1.4846743295019158</v>
      </c>
      <c r="I53" s="26">
        <f t="shared" si="15"/>
        <v>3.3716475095785436</v>
      </c>
      <c r="J53" s="26">
        <f t="shared" si="15"/>
        <v>8.59691808596918</v>
      </c>
      <c r="K53" s="26">
        <f t="shared" si="15"/>
        <v>3.3101808397471997</v>
      </c>
    </row>
    <row r="54" spans="1:11" ht="15.75">
      <c r="A54" s="2" t="s">
        <v>13</v>
      </c>
      <c r="B54" s="2">
        <v>2001</v>
      </c>
      <c r="C54" s="26">
        <f aca="true" t="shared" si="16" ref="C54:K54">C32/C19*100</f>
        <v>24.181818181818183</v>
      </c>
      <c r="D54" s="26">
        <f t="shared" si="16"/>
        <v>25.092250922509223</v>
      </c>
      <c r="E54" s="26">
        <f t="shared" si="16"/>
        <v>1.7866811044937738</v>
      </c>
      <c r="F54" s="26">
        <f t="shared" si="16"/>
        <v>1.067442988840369</v>
      </c>
      <c r="G54" s="26">
        <f t="shared" si="16"/>
        <v>0.6072874493927125</v>
      </c>
      <c r="H54" s="26">
        <f t="shared" si="16"/>
        <v>1.6524657887942162</v>
      </c>
      <c r="I54" s="26">
        <f t="shared" si="16"/>
        <v>2.9669870455495193</v>
      </c>
      <c r="J54" s="26">
        <f t="shared" si="16"/>
        <v>7.958199356913183</v>
      </c>
      <c r="K54" s="26">
        <f t="shared" si="16"/>
        <v>3.341445767282773</v>
      </c>
    </row>
    <row r="55" spans="2:11" ht="15.75">
      <c r="B55" s="2">
        <v>2002</v>
      </c>
      <c r="C55" s="26">
        <f aca="true" t="shared" si="17" ref="C55:K55">C33/C20*100</f>
        <v>23.32730560578662</v>
      </c>
      <c r="D55" s="26">
        <f t="shared" si="17"/>
        <v>26.31578947368421</v>
      </c>
      <c r="E55" s="26">
        <f t="shared" si="17"/>
        <v>1.370757180156658</v>
      </c>
      <c r="F55" s="26">
        <f t="shared" si="17"/>
        <v>1.1346817957572768</v>
      </c>
      <c r="G55" s="26">
        <f t="shared" si="17"/>
        <v>1.0129235068110374</v>
      </c>
      <c r="H55" s="26">
        <f t="shared" si="17"/>
        <v>1.4186226463760638</v>
      </c>
      <c r="I55" s="26">
        <f t="shared" si="17"/>
        <v>3.963808703145196</v>
      </c>
      <c r="J55" s="26">
        <f t="shared" si="17"/>
        <v>6.9340016708437755</v>
      </c>
      <c r="K55" s="26">
        <f t="shared" si="17"/>
        <v>3.4595701125895597</v>
      </c>
    </row>
    <row r="56" spans="2:11" ht="15.75">
      <c r="B56" s="2">
        <v>2003</v>
      </c>
      <c r="C56" s="26">
        <f aca="true" t="shared" si="18" ref="C56:K56">C34/C21*100</f>
        <v>22.735346358792185</v>
      </c>
      <c r="D56" s="26">
        <f t="shared" si="18"/>
        <v>31.153846153846153</v>
      </c>
      <c r="E56" s="26">
        <f t="shared" si="18"/>
        <v>1.8867924528301887</v>
      </c>
      <c r="F56" s="26">
        <f t="shared" si="18"/>
        <v>1.2615235322658904</v>
      </c>
      <c r="G56" s="26">
        <f t="shared" si="18"/>
        <v>0.7283321194464676</v>
      </c>
      <c r="H56" s="26">
        <f t="shared" si="18"/>
        <v>1.3127187864644108</v>
      </c>
      <c r="I56" s="26">
        <f t="shared" si="18"/>
        <v>3.6329762459245454</v>
      </c>
      <c r="J56" s="26">
        <f t="shared" si="18"/>
        <v>8.2687338501292</v>
      </c>
      <c r="K56" s="26">
        <f t="shared" si="18"/>
        <v>3.6179241890239515</v>
      </c>
    </row>
    <row r="57" spans="2:11" ht="15.75">
      <c r="B57" s="2">
        <v>2004</v>
      </c>
      <c r="C57" s="26">
        <f aca="true" t="shared" si="19" ref="C57:K57">C35/C22*100</f>
        <v>22.894168466522675</v>
      </c>
      <c r="D57" s="26">
        <f t="shared" si="19"/>
        <v>25.49019607843137</v>
      </c>
      <c r="E57" s="26">
        <f t="shared" si="19"/>
        <v>2.2295081967213117</v>
      </c>
      <c r="F57" s="26">
        <f t="shared" si="19"/>
        <v>1.3684744044602128</v>
      </c>
      <c r="G57" s="26">
        <f t="shared" si="19"/>
        <v>0.8518518518518519</v>
      </c>
      <c r="H57" s="26">
        <f t="shared" si="19"/>
        <v>1.3533392174168875</v>
      </c>
      <c r="I57" s="26">
        <f t="shared" si="19"/>
        <v>3.483511379470506</v>
      </c>
      <c r="J57" s="26">
        <f t="shared" si="19"/>
        <v>9.164420485175203</v>
      </c>
      <c r="K57" s="26">
        <f t="shared" si="19"/>
        <v>3.5196230027243947</v>
      </c>
    </row>
    <row r="58" spans="1:11" s="14" customFormat="1" ht="16.5" thickBot="1">
      <c r="A58" s="18"/>
      <c r="B58" s="18" t="s">
        <v>30</v>
      </c>
      <c r="C58" s="27">
        <f aca="true" t="shared" si="20" ref="C58:K58">C36/C23*100</f>
        <v>23.232695139911634</v>
      </c>
      <c r="D58" s="27">
        <f t="shared" si="20"/>
        <v>26.934749620637326</v>
      </c>
      <c r="E58" s="27">
        <f t="shared" si="20"/>
        <v>1.7550274223034734</v>
      </c>
      <c r="F58" s="27">
        <f t="shared" si="20"/>
        <v>1.125866050808314</v>
      </c>
      <c r="G58" s="27">
        <f t="shared" si="20"/>
        <v>0.807405860652885</v>
      </c>
      <c r="H58" s="27">
        <f t="shared" si="20"/>
        <v>1.4504345971311257</v>
      </c>
      <c r="I58" s="27">
        <f t="shared" si="20"/>
        <v>3.4755677907777014</v>
      </c>
      <c r="J58" s="27">
        <f t="shared" si="20"/>
        <v>8.17081371889711</v>
      </c>
      <c r="K58" s="27">
        <f t="shared" si="20"/>
        <v>3.443667062176943</v>
      </c>
    </row>
    <row r="59" ht="24" customHeight="1">
      <c r="A59" s="11"/>
    </row>
  </sheetData>
  <printOptions/>
  <pageMargins left="0.7480314960629921" right="0.7480314960629921" top="0.3937007874015748" bottom="0.3937007874015748" header="0.31496062992125984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J4" sqref="J4"/>
    </sheetView>
  </sheetViews>
  <sheetFormatPr defaultColWidth="11.421875" defaultRowHeight="12.75"/>
  <cols>
    <col min="1" max="16384" width="11.421875" style="6" customWidth="1"/>
  </cols>
  <sheetData>
    <row r="1" spans="1:20" s="8" customFormat="1" ht="18.75">
      <c r="A1" s="7" t="s">
        <v>16</v>
      </c>
      <c r="J1" s="9" t="s">
        <v>0</v>
      </c>
      <c r="Q1"/>
      <c r="R1"/>
      <c r="S1"/>
      <c r="T1"/>
    </row>
    <row r="2" spans="1:20" s="8" customFormat="1" ht="18.75">
      <c r="A2" s="7"/>
      <c r="Q2"/>
      <c r="R2"/>
      <c r="S2"/>
      <c r="T2"/>
    </row>
    <row r="3" spans="1:20" s="8" customFormat="1" ht="18.75">
      <c r="A3" s="7" t="s">
        <v>14</v>
      </c>
      <c r="Q3"/>
      <c r="R3"/>
      <c r="S3"/>
      <c r="T3"/>
    </row>
    <row r="4" ht="18.75">
      <c r="A4" s="7" t="s">
        <v>31</v>
      </c>
    </row>
  </sheetData>
  <printOptions/>
  <pageMargins left="0.7480314960629921" right="0.5511811023622047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Andrew Knight</cp:lastModifiedBy>
  <cp:lastPrinted>2005-12-21T17:01:30Z</cp:lastPrinted>
  <dcterms:created xsi:type="dcterms:W3CDTF">1999-07-21T07:28:31Z</dcterms:created>
  <dcterms:modified xsi:type="dcterms:W3CDTF">2006-01-25T15:16:05Z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-1693122700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