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1260" windowWidth="1920" windowHeight="1275" activeTab="0"/>
  </bookViews>
  <sheets>
    <sheet name="Chartdata" sheetId="1" r:id="rId1"/>
    <sheet name="Chart" sheetId="2" r:id="rId2"/>
  </sheets>
  <definedNames>
    <definedName name="_xlnm.Print_Area" localSheetId="1">'Chart'!$A$1:$M$80</definedName>
    <definedName name="_xlnm.Print_Area" localSheetId="0">'Chartdata'!$A$1:$L$38</definedName>
  </definedNames>
  <calcPr fullCalcOnLoad="1"/>
</workbook>
</file>

<file path=xl/sharedStrings.xml><?xml version="1.0" encoding="utf-8"?>
<sst xmlns="http://schemas.openxmlformats.org/spreadsheetml/2006/main" count="34" uniqueCount="18">
  <si>
    <t>Total</t>
  </si>
  <si>
    <t>Fatal</t>
  </si>
  <si>
    <t>(a) Accidents which involved motor vehicle drivers or riders with illegal alcohol levels</t>
  </si>
  <si>
    <t>Number of accidents</t>
  </si>
  <si>
    <t>Number of casualties</t>
  </si>
  <si>
    <t>Serious</t>
  </si>
  <si>
    <t>Slight</t>
  </si>
  <si>
    <t xml:space="preserve">Accidents which involved motor vehicle drivers or riders with illegal alcohol levels(1), by severity of accident; </t>
  </si>
  <si>
    <t xml:space="preserve">and casualties in such accidents, by severity </t>
  </si>
  <si>
    <t>Drink-drive accidents and casualties</t>
  </si>
  <si>
    <t>(b) Casualties in accidents which involved motor vehicle drivers or riders with</t>
  </si>
  <si>
    <t xml:space="preserve">      illegal alcohol levels</t>
  </si>
  <si>
    <t>Table 22</t>
  </si>
  <si>
    <t>94-98</t>
  </si>
  <si>
    <t>Years: 1993 to 2003</t>
  </si>
  <si>
    <t>99-03</t>
  </si>
  <si>
    <t>99-03 publish</t>
  </si>
  <si>
    <t>Note: See Word file Rast22.doc which contains the text and figures for this table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</si>
</sst>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_);\(#,##0\)"/>
    <numFmt numFmtId="166" formatCode="0.0000"/>
    <numFmt numFmtId="167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5.25"/>
      <name val="Arial"/>
      <family val="0"/>
    </font>
    <font>
      <b/>
      <sz val="14"/>
      <name val="Times New Roman"/>
      <family val="1"/>
    </font>
    <font>
      <sz val="15"/>
      <name val="Arial"/>
      <family val="0"/>
    </font>
    <font>
      <b/>
      <sz val="16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.75"/>
      <name val="Times New Roman"/>
      <family val="1"/>
    </font>
    <font>
      <sz val="11.75"/>
      <name val="Arial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5" fontId="11" fillId="0" borderId="0" xfId="0" applyNumberFormat="1" applyFont="1" applyAlignment="1" applyProtection="1">
      <alignment/>
      <protection/>
    </xf>
    <xf numFmtId="1" fontId="14" fillId="0" borderId="0" xfId="0" applyNumberFormat="1" applyFont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5"/>
          <c:w val="0.95325"/>
          <c:h val="0.925"/>
        </c:manualLayout>
      </c:layout>
      <c:lineChart>
        <c:grouping val="standard"/>
        <c:varyColors val="0"/>
        <c:ser>
          <c:idx val="0"/>
          <c:order val="0"/>
          <c:tx>
            <c:v>Fatal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Chartdata!$A$10:$A$20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Chartdata!$B$10:$B$20</c:f>
              <c:numCache>
                <c:ptCount val="11"/>
                <c:pt idx="0">
                  <c:v>50</c:v>
                </c:pt>
                <c:pt idx="1">
                  <c:v>60</c:v>
                </c:pt>
                <c:pt idx="2">
                  <c:v>40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50</c:v>
                </c:pt>
                <c:pt idx="7">
                  <c:v>40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v>Serious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Chartdata!$A$10:$A$20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Chartdata!$C$10:$C$20</c:f>
              <c:numCache>
                <c:ptCount val="11"/>
                <c:pt idx="0">
                  <c:v>190</c:v>
                </c:pt>
                <c:pt idx="1">
                  <c:v>260</c:v>
                </c:pt>
                <c:pt idx="2">
                  <c:v>210</c:v>
                </c:pt>
                <c:pt idx="3">
                  <c:v>200</c:v>
                </c:pt>
                <c:pt idx="4">
                  <c:v>200</c:v>
                </c:pt>
                <c:pt idx="5">
                  <c:v>170</c:v>
                </c:pt>
                <c:pt idx="6">
                  <c:v>190</c:v>
                </c:pt>
                <c:pt idx="7">
                  <c:v>190</c:v>
                </c:pt>
                <c:pt idx="8">
                  <c:v>180</c:v>
                </c:pt>
                <c:pt idx="9">
                  <c:v>160</c:v>
                </c:pt>
                <c:pt idx="10">
                  <c:v>180</c:v>
                </c:pt>
              </c:numCache>
            </c:numRef>
          </c:val>
          <c:smooth val="0"/>
        </c:ser>
        <c:ser>
          <c:idx val="2"/>
          <c:order val="2"/>
          <c:tx>
            <c:v>Slight</c:v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Chartdata!$A$10:$A$20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Chartdata!$D$10:$D$20</c:f>
              <c:numCache>
                <c:ptCount val="11"/>
                <c:pt idx="0">
                  <c:v>600</c:v>
                </c:pt>
                <c:pt idx="1">
                  <c:v>470</c:v>
                </c:pt>
                <c:pt idx="2">
                  <c:v>530</c:v>
                </c:pt>
                <c:pt idx="3">
                  <c:v>520</c:v>
                </c:pt>
                <c:pt idx="4">
                  <c:v>550</c:v>
                </c:pt>
                <c:pt idx="5">
                  <c:v>520</c:v>
                </c:pt>
                <c:pt idx="6">
                  <c:v>520</c:v>
                </c:pt>
                <c:pt idx="7">
                  <c:v>550</c:v>
                </c:pt>
                <c:pt idx="8">
                  <c:v>560</c:v>
                </c:pt>
                <c:pt idx="9">
                  <c:v>620</c:v>
                </c:pt>
                <c:pt idx="10">
                  <c:v>530</c:v>
                </c:pt>
              </c:numCache>
            </c:numRef>
          </c:val>
          <c:smooth val="0"/>
        </c:ser>
        <c:ser>
          <c:idx val="3"/>
          <c:order val="3"/>
          <c:tx>
            <c:v>Allsev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Chartdata!$A$10:$A$20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Chartdata!$E$10:$E$20</c:f>
              <c:numCache>
                <c:ptCount val="11"/>
                <c:pt idx="0">
                  <c:v>840</c:v>
                </c:pt>
                <c:pt idx="1">
                  <c:v>790</c:v>
                </c:pt>
                <c:pt idx="2">
                  <c:v>790</c:v>
                </c:pt>
                <c:pt idx="3">
                  <c:v>750</c:v>
                </c:pt>
                <c:pt idx="4">
                  <c:v>790</c:v>
                </c:pt>
                <c:pt idx="5">
                  <c:v>740</c:v>
                </c:pt>
                <c:pt idx="6">
                  <c:v>750</c:v>
                </c:pt>
                <c:pt idx="7">
                  <c:v>780</c:v>
                </c:pt>
                <c:pt idx="8">
                  <c:v>800</c:v>
                </c:pt>
                <c:pt idx="9">
                  <c:v>820</c:v>
                </c:pt>
                <c:pt idx="10">
                  <c:v>750</c:v>
                </c:pt>
              </c:numCache>
            </c:numRef>
          </c:val>
          <c:smooth val="0"/>
        </c:ser>
        <c:axId val="26898693"/>
        <c:axId val="40761646"/>
      </c:lineChart>
      <c:catAx>
        <c:axId val="2689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761646"/>
        <c:crosses val="autoZero"/>
        <c:auto val="1"/>
        <c:lblOffset val="100"/>
        <c:noMultiLvlLbl val="0"/>
      </c:catAx>
      <c:valAx>
        <c:axId val="40761646"/>
        <c:scaling>
          <c:orientation val="minMax"/>
          <c:max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898693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73"/>
          <c:w val="0.9545"/>
          <c:h val="0.927"/>
        </c:manualLayout>
      </c:layout>
      <c:lineChart>
        <c:grouping val="standard"/>
        <c:varyColors val="0"/>
        <c:ser>
          <c:idx val="0"/>
          <c:order val="0"/>
          <c:tx>
            <c:v>Fatal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Chartdata!$A$10:$A$20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Chartdata!$G$10:$G$20</c:f>
              <c:numCache>
                <c:ptCount val="11"/>
                <c:pt idx="0">
                  <c:v>60</c:v>
                </c:pt>
                <c:pt idx="1">
                  <c:v>80</c:v>
                </c:pt>
                <c:pt idx="2">
                  <c:v>50</c:v>
                </c:pt>
                <c:pt idx="3">
                  <c:v>50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40</c:v>
                </c:pt>
                <c:pt idx="8">
                  <c:v>70</c:v>
                </c:pt>
                <c:pt idx="9">
                  <c:v>50</c:v>
                </c:pt>
                <c:pt idx="10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v>Serious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Chartdata!$A$10:$A$20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Chartdata!$H$10:$H$20</c:f>
              <c:numCache>
                <c:ptCount val="11"/>
                <c:pt idx="0">
                  <c:v>280</c:v>
                </c:pt>
                <c:pt idx="1">
                  <c:v>340</c:v>
                </c:pt>
                <c:pt idx="2">
                  <c:v>310</c:v>
                </c:pt>
                <c:pt idx="3">
                  <c:v>280</c:v>
                </c:pt>
                <c:pt idx="4">
                  <c:v>290</c:v>
                </c:pt>
                <c:pt idx="5">
                  <c:v>250</c:v>
                </c:pt>
                <c:pt idx="6">
                  <c:v>250</c:v>
                </c:pt>
                <c:pt idx="7">
                  <c:v>240</c:v>
                </c:pt>
                <c:pt idx="8">
                  <c:v>250</c:v>
                </c:pt>
                <c:pt idx="9">
                  <c:v>240</c:v>
                </c:pt>
                <c:pt idx="10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v>Slight</c:v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12700">
                <a:solidFill>
                  <a:srgbClr val="424242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424242"/>
                </a:solidFill>
              </a:ln>
            </c:spPr>
            <c:marker>
              <c:symbol val="none"/>
            </c:marker>
          </c:dPt>
          <c:cat>
            <c:numRef>
              <c:f>Chartdata!$A$10:$A$20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Chartdata!$I$10:$I$20</c:f>
              <c:numCache>
                <c:ptCount val="11"/>
                <c:pt idx="0">
                  <c:v>940</c:v>
                </c:pt>
                <c:pt idx="1">
                  <c:v>760</c:v>
                </c:pt>
                <c:pt idx="2">
                  <c:v>850</c:v>
                </c:pt>
                <c:pt idx="3">
                  <c:v>840</c:v>
                </c:pt>
                <c:pt idx="4">
                  <c:v>890</c:v>
                </c:pt>
                <c:pt idx="5">
                  <c:v>790</c:v>
                </c:pt>
                <c:pt idx="6">
                  <c:v>800</c:v>
                </c:pt>
                <c:pt idx="7">
                  <c:v>860</c:v>
                </c:pt>
                <c:pt idx="8">
                  <c:v>870</c:v>
                </c:pt>
                <c:pt idx="9">
                  <c:v>970</c:v>
                </c:pt>
                <c:pt idx="10">
                  <c:v>850</c:v>
                </c:pt>
              </c:numCache>
            </c:numRef>
          </c:val>
          <c:smooth val="0"/>
        </c:ser>
        <c:ser>
          <c:idx val="3"/>
          <c:order val="3"/>
          <c:tx>
            <c:v>Allsev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Chartdata!$A$10:$A$20</c:f>
              <c:numCach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Chartdata!$J$10:$J$20</c:f>
              <c:numCache>
                <c:ptCount val="11"/>
                <c:pt idx="0">
                  <c:v>1280</c:v>
                </c:pt>
                <c:pt idx="1">
                  <c:v>1170</c:v>
                </c:pt>
                <c:pt idx="2">
                  <c:v>1210</c:v>
                </c:pt>
                <c:pt idx="3">
                  <c:v>1170</c:v>
                </c:pt>
                <c:pt idx="4">
                  <c:v>1220</c:v>
                </c:pt>
                <c:pt idx="5">
                  <c:v>1090</c:v>
                </c:pt>
                <c:pt idx="6">
                  <c:v>1110</c:v>
                </c:pt>
                <c:pt idx="7">
                  <c:v>1150</c:v>
                </c:pt>
                <c:pt idx="8">
                  <c:v>1190</c:v>
                </c:pt>
                <c:pt idx="9">
                  <c:v>1270</c:v>
                </c:pt>
                <c:pt idx="10">
                  <c:v>1130</c:v>
                </c:pt>
              </c:numCache>
            </c:numRef>
          </c:val>
          <c:smooth val="0"/>
        </c:ser>
        <c:axId val="31310495"/>
        <c:axId val="13359000"/>
      </c:lineChart>
      <c:catAx>
        <c:axId val="3131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3359000"/>
        <c:crosses val="autoZero"/>
        <c:auto val="1"/>
        <c:lblOffset val="100"/>
        <c:noMultiLvlLbl val="0"/>
      </c:catAx>
      <c:valAx>
        <c:axId val="13359000"/>
        <c:scaling>
          <c:orientation val="minMax"/>
          <c:max val="1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1310495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11</xdr:col>
      <xdr:colOff>352425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0" y="1504950"/>
        <a:ext cx="70580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10</xdr:row>
      <xdr:rowOff>114300</xdr:rowOff>
    </xdr:from>
    <xdr:to>
      <xdr:col>10</xdr:col>
      <xdr:colOff>276225</xdr:colOff>
      <xdr:row>12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505450" y="2438400"/>
          <a:ext cx="8667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All severities</a:t>
          </a:r>
        </a:p>
      </xdr:txBody>
    </xdr:sp>
    <xdr:clientData/>
  </xdr:twoCellAnchor>
  <xdr:twoCellAnchor>
    <xdr:from>
      <xdr:col>8</xdr:col>
      <xdr:colOff>266700</xdr:colOff>
      <xdr:row>12</xdr:row>
      <xdr:rowOff>19050</xdr:rowOff>
    </xdr:from>
    <xdr:to>
      <xdr:col>9</xdr:col>
      <xdr:colOff>66675</xdr:colOff>
      <xdr:row>13</xdr:row>
      <xdr:rowOff>142875</xdr:rowOff>
    </xdr:to>
    <xdr:sp>
      <xdr:nvSpPr>
        <xdr:cNvPr id="3" name="Line 5"/>
        <xdr:cNvSpPr>
          <a:spLocks/>
        </xdr:cNvSpPr>
      </xdr:nvSpPr>
      <xdr:spPr>
        <a:xfrm rot="20722747" flipH="1">
          <a:off x="5143500" y="2667000"/>
          <a:ext cx="4095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18</xdr:row>
      <xdr:rowOff>66675</xdr:rowOff>
    </xdr:from>
    <xdr:to>
      <xdr:col>9</xdr:col>
      <xdr:colOff>457200</xdr:colOff>
      <xdr:row>19</xdr:row>
      <xdr:rowOff>114300</xdr:rowOff>
    </xdr:to>
    <xdr:grpSp>
      <xdr:nvGrpSpPr>
        <xdr:cNvPr id="4" name="Group 23"/>
        <xdr:cNvGrpSpPr>
          <a:grpSpLocks/>
        </xdr:cNvGrpSpPr>
      </xdr:nvGrpSpPr>
      <xdr:grpSpPr>
        <a:xfrm>
          <a:off x="5029200" y="3686175"/>
          <a:ext cx="914400" cy="209550"/>
          <a:chOff x="755" y="350"/>
          <a:chExt cx="96" cy="22"/>
        </a:xfrm>
        <a:solidFill>
          <a:srgbClr val="FFFFFF"/>
        </a:solidFill>
      </xdr:grpSpPr>
      <xdr:sp>
        <xdr:nvSpPr>
          <xdr:cNvPr id="5" name="TextBox 7"/>
          <xdr:cNvSpPr txBox="1">
            <a:spLocks noChangeArrowheads="1"/>
          </xdr:cNvSpPr>
        </xdr:nvSpPr>
        <xdr:spPr>
          <a:xfrm>
            <a:off x="799" y="350"/>
            <a:ext cx="5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Slight</a:t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 rot="19849943" flipH="1" flipV="1">
            <a:off x="755" y="369"/>
            <a:ext cx="4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409575</xdr:colOff>
      <xdr:row>27</xdr:row>
      <xdr:rowOff>123825</xdr:rowOff>
    </xdr:from>
    <xdr:to>
      <xdr:col>10</xdr:col>
      <xdr:colOff>66675</xdr:colOff>
      <xdr:row>30</xdr:row>
      <xdr:rowOff>19050</xdr:rowOff>
    </xdr:to>
    <xdr:grpSp>
      <xdr:nvGrpSpPr>
        <xdr:cNvPr id="7" name="Group 24"/>
        <xdr:cNvGrpSpPr>
          <a:grpSpLocks/>
        </xdr:cNvGrpSpPr>
      </xdr:nvGrpSpPr>
      <xdr:grpSpPr>
        <a:xfrm>
          <a:off x="5286375" y="5200650"/>
          <a:ext cx="876300" cy="381000"/>
          <a:chOff x="751" y="422"/>
          <a:chExt cx="92" cy="35"/>
        </a:xfrm>
        <a:solidFill>
          <a:srgbClr val="FFFFFF"/>
        </a:solidFill>
      </xdr:grpSpPr>
      <xdr:sp>
        <xdr:nvSpPr>
          <xdr:cNvPr id="8" name="TextBox 9"/>
          <xdr:cNvSpPr txBox="1">
            <a:spLocks noChangeArrowheads="1"/>
          </xdr:cNvSpPr>
        </xdr:nvSpPr>
        <xdr:spPr>
          <a:xfrm>
            <a:off x="779" y="422"/>
            <a:ext cx="6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Serious</a:t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 flipH="1">
            <a:off x="751" y="437"/>
            <a:ext cx="2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390525</xdr:colOff>
      <xdr:row>33</xdr:row>
      <xdr:rowOff>0</xdr:rowOff>
    </xdr:from>
    <xdr:to>
      <xdr:col>9</xdr:col>
      <xdr:colOff>514350</xdr:colOff>
      <xdr:row>34</xdr:row>
      <xdr:rowOff>38100</xdr:rowOff>
    </xdr:to>
    <xdr:grpSp>
      <xdr:nvGrpSpPr>
        <xdr:cNvPr id="10" name="Group 25"/>
        <xdr:cNvGrpSpPr>
          <a:grpSpLocks/>
        </xdr:cNvGrpSpPr>
      </xdr:nvGrpSpPr>
      <xdr:grpSpPr>
        <a:xfrm>
          <a:off x="5267325" y="6048375"/>
          <a:ext cx="733425" cy="200025"/>
          <a:chOff x="755" y="471"/>
          <a:chExt cx="77" cy="21"/>
        </a:xfrm>
        <a:solidFill>
          <a:srgbClr val="FFFFFF"/>
        </a:solidFill>
      </xdr:grpSpPr>
      <xdr:sp>
        <xdr:nvSpPr>
          <xdr:cNvPr id="11" name="TextBox 11"/>
          <xdr:cNvSpPr txBox="1">
            <a:spLocks noChangeArrowheads="1"/>
          </xdr:cNvSpPr>
        </xdr:nvSpPr>
        <xdr:spPr>
          <a:xfrm>
            <a:off x="788" y="471"/>
            <a:ext cx="4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Fatal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rot="380412" flipH="1">
            <a:off x="755" y="481"/>
            <a:ext cx="32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44</xdr:row>
      <xdr:rowOff>104775</xdr:rowOff>
    </xdr:from>
    <xdr:to>
      <xdr:col>11</xdr:col>
      <xdr:colOff>352425</xdr:colOff>
      <xdr:row>79</xdr:row>
      <xdr:rowOff>9525</xdr:rowOff>
    </xdr:to>
    <xdr:graphicFrame>
      <xdr:nvGraphicFramePr>
        <xdr:cNvPr id="13" name="Chart 13"/>
        <xdr:cNvGraphicFramePr/>
      </xdr:nvGraphicFramePr>
      <xdr:xfrm>
        <a:off x="0" y="8220075"/>
        <a:ext cx="7058025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390525</xdr:colOff>
      <xdr:row>68</xdr:row>
      <xdr:rowOff>66675</xdr:rowOff>
    </xdr:from>
    <xdr:to>
      <xdr:col>10</xdr:col>
      <xdr:colOff>47625</xdr:colOff>
      <xdr:row>71</xdr:row>
      <xdr:rowOff>57150</xdr:rowOff>
    </xdr:to>
    <xdr:grpSp>
      <xdr:nvGrpSpPr>
        <xdr:cNvPr id="14" name="Group 32"/>
        <xdr:cNvGrpSpPr>
          <a:grpSpLocks/>
        </xdr:cNvGrpSpPr>
      </xdr:nvGrpSpPr>
      <xdr:grpSpPr>
        <a:xfrm>
          <a:off x="5267325" y="12068175"/>
          <a:ext cx="876300" cy="476250"/>
          <a:chOff x="751" y="422"/>
          <a:chExt cx="92" cy="35"/>
        </a:xfrm>
        <a:solidFill>
          <a:srgbClr val="FFFFFF"/>
        </a:solidFill>
      </xdr:grpSpPr>
      <xdr:sp>
        <xdr:nvSpPr>
          <xdr:cNvPr id="15" name="TextBox 33"/>
          <xdr:cNvSpPr txBox="1">
            <a:spLocks noChangeArrowheads="1"/>
          </xdr:cNvSpPr>
        </xdr:nvSpPr>
        <xdr:spPr>
          <a:xfrm>
            <a:off x="779" y="422"/>
            <a:ext cx="6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Serious</a:t>
            </a:r>
          </a:p>
        </xdr:txBody>
      </xdr:sp>
      <xdr:sp>
        <xdr:nvSpPr>
          <xdr:cNvPr id="16" name="Line 34"/>
          <xdr:cNvSpPr>
            <a:spLocks/>
          </xdr:cNvSpPr>
        </xdr:nvSpPr>
        <xdr:spPr>
          <a:xfrm flipH="1">
            <a:off x="751" y="437"/>
            <a:ext cx="2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152400</xdr:colOff>
      <xdr:row>72</xdr:row>
      <xdr:rowOff>142875</xdr:rowOff>
    </xdr:from>
    <xdr:to>
      <xdr:col>10</xdr:col>
      <xdr:colOff>276225</xdr:colOff>
      <xdr:row>75</xdr:row>
      <xdr:rowOff>0</xdr:rowOff>
    </xdr:to>
    <xdr:grpSp>
      <xdr:nvGrpSpPr>
        <xdr:cNvPr id="17" name="Group 35"/>
        <xdr:cNvGrpSpPr>
          <a:grpSpLocks/>
        </xdr:cNvGrpSpPr>
      </xdr:nvGrpSpPr>
      <xdr:grpSpPr>
        <a:xfrm>
          <a:off x="5638800" y="12792075"/>
          <a:ext cx="733425" cy="342900"/>
          <a:chOff x="755" y="471"/>
          <a:chExt cx="77" cy="21"/>
        </a:xfrm>
        <a:solidFill>
          <a:srgbClr val="FFFFFF"/>
        </a:solidFill>
      </xdr:grpSpPr>
      <xdr:sp>
        <xdr:nvSpPr>
          <xdr:cNvPr id="18" name="TextBox 36"/>
          <xdr:cNvSpPr txBox="1">
            <a:spLocks noChangeArrowheads="1"/>
          </xdr:cNvSpPr>
        </xdr:nvSpPr>
        <xdr:spPr>
          <a:xfrm>
            <a:off x="788" y="471"/>
            <a:ext cx="4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Killed</a:t>
            </a:r>
          </a:p>
        </xdr:txBody>
      </xdr:sp>
      <xdr:sp>
        <xdr:nvSpPr>
          <xdr:cNvPr id="19" name="Line 37"/>
          <xdr:cNvSpPr>
            <a:spLocks/>
          </xdr:cNvSpPr>
        </xdr:nvSpPr>
        <xdr:spPr>
          <a:xfrm rot="380412" flipH="1">
            <a:off x="755" y="481"/>
            <a:ext cx="32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85725</xdr:colOff>
      <xdr:row>51</xdr:row>
      <xdr:rowOff>123825</xdr:rowOff>
    </xdr:from>
    <xdr:to>
      <xdr:col>10</xdr:col>
      <xdr:colOff>95250</xdr:colOff>
      <xdr:row>53</xdr:row>
      <xdr:rowOff>133350</xdr:rowOff>
    </xdr:to>
    <xdr:grpSp>
      <xdr:nvGrpSpPr>
        <xdr:cNvPr id="20" name="Group 38"/>
        <xdr:cNvGrpSpPr>
          <a:grpSpLocks/>
        </xdr:cNvGrpSpPr>
      </xdr:nvGrpSpPr>
      <xdr:grpSpPr>
        <a:xfrm>
          <a:off x="4962525" y="9372600"/>
          <a:ext cx="1228725" cy="333375"/>
          <a:chOff x="756" y="889"/>
          <a:chExt cx="129" cy="28"/>
        </a:xfrm>
        <a:solidFill>
          <a:srgbClr val="FFFFFF"/>
        </a:solidFill>
      </xdr:grpSpPr>
      <xdr:sp>
        <xdr:nvSpPr>
          <xdr:cNvPr id="21" name="TextBox 27"/>
          <xdr:cNvSpPr txBox="1">
            <a:spLocks noChangeArrowheads="1"/>
          </xdr:cNvSpPr>
        </xdr:nvSpPr>
        <xdr:spPr>
          <a:xfrm>
            <a:off x="801" y="889"/>
            <a:ext cx="84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All severities</a:t>
            </a:r>
          </a:p>
        </xdr:txBody>
      </xdr:sp>
      <xdr:sp>
        <xdr:nvSpPr>
          <xdr:cNvPr id="22" name="Line 28"/>
          <xdr:cNvSpPr>
            <a:spLocks/>
          </xdr:cNvSpPr>
        </xdr:nvSpPr>
        <xdr:spPr>
          <a:xfrm rot="20722747" flipH="1">
            <a:off x="756" y="910"/>
            <a:ext cx="4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333375</xdr:colOff>
      <xdr:row>58</xdr:row>
      <xdr:rowOff>142875</xdr:rowOff>
    </xdr:from>
    <xdr:to>
      <xdr:col>10</xdr:col>
      <xdr:colOff>28575</xdr:colOff>
      <xdr:row>60</xdr:row>
      <xdr:rowOff>28575</xdr:rowOff>
    </xdr:to>
    <xdr:grpSp>
      <xdr:nvGrpSpPr>
        <xdr:cNvPr id="23" name="Group 29"/>
        <xdr:cNvGrpSpPr>
          <a:grpSpLocks/>
        </xdr:cNvGrpSpPr>
      </xdr:nvGrpSpPr>
      <xdr:grpSpPr>
        <a:xfrm>
          <a:off x="5210175" y="10525125"/>
          <a:ext cx="914400" cy="209550"/>
          <a:chOff x="755" y="350"/>
          <a:chExt cx="96" cy="22"/>
        </a:xfrm>
        <a:solidFill>
          <a:srgbClr val="FFFFFF"/>
        </a:solidFill>
      </xdr:grpSpPr>
      <xdr:sp>
        <xdr:nvSpPr>
          <xdr:cNvPr id="24" name="TextBox 30"/>
          <xdr:cNvSpPr txBox="1">
            <a:spLocks noChangeArrowheads="1"/>
          </xdr:cNvSpPr>
        </xdr:nvSpPr>
        <xdr:spPr>
          <a:xfrm>
            <a:off x="799" y="350"/>
            <a:ext cx="5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Slight</a:t>
            </a:r>
          </a:p>
        </xdr:txBody>
      </xdr:sp>
      <xdr:sp>
        <xdr:nvSpPr>
          <xdr:cNvPr id="25" name="Line 31"/>
          <xdr:cNvSpPr>
            <a:spLocks/>
          </xdr:cNvSpPr>
        </xdr:nvSpPr>
        <xdr:spPr>
          <a:xfrm rot="19849943" flipH="1" flipV="1">
            <a:off x="755" y="369"/>
            <a:ext cx="4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12.7109375" style="0" customWidth="1"/>
  </cols>
  <sheetData>
    <row r="1" spans="1:12" ht="18">
      <c r="A1" s="15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3" ht="12.75">
      <c r="A3" s="5" t="s">
        <v>7</v>
      </c>
    </row>
    <row r="4" ht="12.75">
      <c r="A4" s="5" t="s">
        <v>8</v>
      </c>
    </row>
    <row r="5" spans="1:2" ht="12.75">
      <c r="A5" s="18" t="s">
        <v>14</v>
      </c>
      <c r="B5" s="16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6"/>
      <c r="B8" s="7"/>
      <c r="C8" s="8" t="s">
        <v>3</v>
      </c>
      <c r="D8" s="7"/>
      <c r="E8" s="6"/>
      <c r="F8" s="6"/>
      <c r="G8" s="8"/>
      <c r="H8" s="8" t="s">
        <v>4</v>
      </c>
      <c r="I8" s="8"/>
      <c r="J8" s="6"/>
    </row>
    <row r="9" spans="1:10" ht="12.75">
      <c r="A9" s="9"/>
      <c r="B9" s="9" t="s">
        <v>1</v>
      </c>
      <c r="C9" s="9" t="s">
        <v>5</v>
      </c>
      <c r="D9" s="9" t="s">
        <v>6</v>
      </c>
      <c r="E9" s="9" t="s">
        <v>0</v>
      </c>
      <c r="F9" s="9"/>
      <c r="G9" s="9" t="s">
        <v>1</v>
      </c>
      <c r="H9" s="9" t="s">
        <v>5</v>
      </c>
      <c r="I9" s="9" t="s">
        <v>6</v>
      </c>
      <c r="J9" s="9" t="s">
        <v>0</v>
      </c>
    </row>
    <row r="10" spans="1:10" ht="15.75">
      <c r="A10" s="2">
        <v>1993</v>
      </c>
      <c r="B10" s="12">
        <v>50</v>
      </c>
      <c r="C10" s="12">
        <v>190</v>
      </c>
      <c r="D10" s="12">
        <v>600</v>
      </c>
      <c r="E10" s="12">
        <v>840</v>
      </c>
      <c r="F10" s="3"/>
      <c r="G10" s="12">
        <v>60</v>
      </c>
      <c r="H10" s="12">
        <v>280</v>
      </c>
      <c r="I10" s="12">
        <v>940</v>
      </c>
      <c r="J10" s="12">
        <v>1280</v>
      </c>
    </row>
    <row r="11" spans="1:10" ht="15.75">
      <c r="A11" s="2">
        <v>1994</v>
      </c>
      <c r="B11" s="12">
        <v>60</v>
      </c>
      <c r="C11" s="12">
        <v>260</v>
      </c>
      <c r="D11" s="12">
        <v>470</v>
      </c>
      <c r="E11" s="12">
        <v>790</v>
      </c>
      <c r="F11" s="3"/>
      <c r="G11" s="12">
        <v>80</v>
      </c>
      <c r="H11" s="12">
        <v>340</v>
      </c>
      <c r="I11" s="12">
        <v>760</v>
      </c>
      <c r="J11" s="12">
        <v>1170</v>
      </c>
    </row>
    <row r="12" spans="1:10" ht="15.75">
      <c r="A12" s="2">
        <v>1995</v>
      </c>
      <c r="B12" s="12">
        <v>40</v>
      </c>
      <c r="C12" s="12">
        <v>210</v>
      </c>
      <c r="D12" s="12">
        <v>530</v>
      </c>
      <c r="E12" s="12">
        <v>790</v>
      </c>
      <c r="F12" s="3"/>
      <c r="G12" s="12">
        <v>50</v>
      </c>
      <c r="H12" s="12">
        <v>310</v>
      </c>
      <c r="I12" s="12">
        <v>850</v>
      </c>
      <c r="J12" s="12">
        <v>1210</v>
      </c>
    </row>
    <row r="13" spans="1:10" ht="15.75">
      <c r="A13" s="2">
        <v>1996</v>
      </c>
      <c r="B13" s="12">
        <v>30</v>
      </c>
      <c r="C13" s="12">
        <v>200</v>
      </c>
      <c r="D13" s="12">
        <v>520</v>
      </c>
      <c r="E13" s="12">
        <v>750</v>
      </c>
      <c r="F13" s="3"/>
      <c r="G13" s="12">
        <v>50</v>
      </c>
      <c r="H13" s="12">
        <v>280</v>
      </c>
      <c r="I13" s="12">
        <v>840</v>
      </c>
      <c r="J13" s="12">
        <v>1170</v>
      </c>
    </row>
    <row r="14" spans="1:10" ht="15.75">
      <c r="A14" s="2">
        <v>1997</v>
      </c>
      <c r="B14" s="12">
        <v>40</v>
      </c>
      <c r="C14" s="12">
        <v>200</v>
      </c>
      <c r="D14" s="12">
        <v>550</v>
      </c>
      <c r="E14" s="12">
        <v>790</v>
      </c>
      <c r="F14" s="3"/>
      <c r="G14" s="12">
        <v>40</v>
      </c>
      <c r="H14" s="12">
        <v>290</v>
      </c>
      <c r="I14" s="12">
        <v>890</v>
      </c>
      <c r="J14" s="12">
        <v>1220</v>
      </c>
    </row>
    <row r="15" spans="1:10" ht="15.75">
      <c r="A15" s="2">
        <v>1998</v>
      </c>
      <c r="B15" s="12">
        <v>50</v>
      </c>
      <c r="C15" s="12">
        <v>170</v>
      </c>
      <c r="D15" s="12">
        <v>520</v>
      </c>
      <c r="E15" s="12">
        <v>740</v>
      </c>
      <c r="F15" s="3"/>
      <c r="G15" s="12">
        <v>50</v>
      </c>
      <c r="H15" s="12">
        <v>250</v>
      </c>
      <c r="I15" s="12">
        <v>790</v>
      </c>
      <c r="J15" s="12">
        <v>1090</v>
      </c>
    </row>
    <row r="16" spans="1:10" ht="15.75">
      <c r="A16" s="2">
        <v>1999</v>
      </c>
      <c r="B16" s="12">
        <v>50</v>
      </c>
      <c r="C16" s="12">
        <v>190</v>
      </c>
      <c r="D16" s="12">
        <v>520</v>
      </c>
      <c r="E16" s="12">
        <v>750</v>
      </c>
      <c r="F16" s="3"/>
      <c r="G16" s="12">
        <v>60</v>
      </c>
      <c r="H16" s="12">
        <v>250</v>
      </c>
      <c r="I16" s="12">
        <v>800</v>
      </c>
      <c r="J16" s="12">
        <v>1110</v>
      </c>
    </row>
    <row r="17" spans="1:10" ht="15.75">
      <c r="A17" s="2">
        <v>2000</v>
      </c>
      <c r="B17" s="12">
        <v>40</v>
      </c>
      <c r="C17" s="12">
        <v>190</v>
      </c>
      <c r="D17" s="12">
        <v>550</v>
      </c>
      <c r="E17" s="12">
        <v>780</v>
      </c>
      <c r="F17" s="3"/>
      <c r="G17" s="12">
        <v>40</v>
      </c>
      <c r="H17" s="12">
        <v>240</v>
      </c>
      <c r="I17" s="12">
        <v>860</v>
      </c>
      <c r="J17" s="12">
        <v>1150</v>
      </c>
    </row>
    <row r="18" spans="1:10" ht="15.75">
      <c r="A18" s="2">
        <v>2001</v>
      </c>
      <c r="B18" s="12">
        <v>60</v>
      </c>
      <c r="C18" s="12">
        <v>180</v>
      </c>
      <c r="D18" s="12">
        <v>560</v>
      </c>
      <c r="E18" s="12">
        <v>800</v>
      </c>
      <c r="F18" s="3"/>
      <c r="G18" s="12">
        <v>70</v>
      </c>
      <c r="H18" s="12">
        <v>250</v>
      </c>
      <c r="I18" s="12">
        <v>870</v>
      </c>
      <c r="J18" s="12">
        <v>1190</v>
      </c>
    </row>
    <row r="19" spans="1:10" ht="15.75">
      <c r="A19" s="2">
        <v>2002</v>
      </c>
      <c r="B19" s="12">
        <v>40</v>
      </c>
      <c r="C19" s="12">
        <v>160</v>
      </c>
      <c r="D19" s="12">
        <v>620</v>
      </c>
      <c r="E19" s="12">
        <v>820</v>
      </c>
      <c r="F19" s="3"/>
      <c r="G19" s="12">
        <v>50</v>
      </c>
      <c r="H19" s="12">
        <v>240</v>
      </c>
      <c r="I19" s="12">
        <v>970</v>
      </c>
      <c r="J19" s="12">
        <v>1270</v>
      </c>
    </row>
    <row r="20" spans="1:10" ht="15.75">
      <c r="A20" s="2">
        <v>2003</v>
      </c>
      <c r="B20" s="12">
        <v>40</v>
      </c>
      <c r="C20" s="12">
        <v>180</v>
      </c>
      <c r="D20" s="12">
        <v>530</v>
      </c>
      <c r="E20" s="12">
        <v>750</v>
      </c>
      <c r="F20" s="3"/>
      <c r="G20" s="12">
        <v>50</v>
      </c>
      <c r="H20" s="12">
        <v>230</v>
      </c>
      <c r="I20" s="12">
        <v>850</v>
      </c>
      <c r="J20" s="12">
        <v>1130</v>
      </c>
    </row>
    <row r="22" spans="1:10" ht="12.75">
      <c r="A22" s="6"/>
      <c r="B22" s="7"/>
      <c r="C22" s="8" t="s">
        <v>3</v>
      </c>
      <c r="D22" s="7"/>
      <c r="E22" s="6"/>
      <c r="F22" s="6"/>
      <c r="G22" s="8"/>
      <c r="H22" s="8" t="s">
        <v>4</v>
      </c>
      <c r="I22" s="8"/>
      <c r="J22" s="6"/>
    </row>
    <row r="23" spans="1:10" ht="12.75">
      <c r="A23" s="9"/>
      <c r="B23" s="9" t="s">
        <v>1</v>
      </c>
      <c r="C23" s="9" t="s">
        <v>5</v>
      </c>
      <c r="D23" s="9" t="s">
        <v>6</v>
      </c>
      <c r="E23" s="9" t="s">
        <v>0</v>
      </c>
      <c r="F23" s="9"/>
      <c r="G23" s="9" t="s">
        <v>1</v>
      </c>
      <c r="H23" s="9" t="s">
        <v>5</v>
      </c>
      <c r="I23" s="9" t="s">
        <v>6</v>
      </c>
      <c r="J23" s="9" t="s">
        <v>0</v>
      </c>
    </row>
    <row r="24" spans="1:10" ht="15.75">
      <c r="A24" s="2">
        <v>1993</v>
      </c>
      <c r="B24" s="12">
        <v>50.6832504145937</v>
      </c>
      <c r="C24" s="12">
        <v>190.12722646310434</v>
      </c>
      <c r="D24" s="12">
        <v>598.6363636363636</v>
      </c>
      <c r="E24" s="12">
        <v>839.4468405140617</v>
      </c>
      <c r="F24" s="3"/>
      <c r="G24" s="12">
        <v>58.782015846692474</v>
      </c>
      <c r="H24" s="12">
        <v>279.51456036188864</v>
      </c>
      <c r="I24" s="12">
        <v>942.1896745230077</v>
      </c>
      <c r="J24" s="12">
        <v>1280.4862507315888</v>
      </c>
    </row>
    <row r="25" spans="1:10" ht="15.75">
      <c r="A25" s="2">
        <v>1994</v>
      </c>
      <c r="B25" s="12">
        <v>64.7100251527129</v>
      </c>
      <c r="C25" s="12">
        <v>261.04042179261864</v>
      </c>
      <c r="D25" s="12">
        <v>468.17054845980465</v>
      </c>
      <c r="E25" s="12">
        <v>793.9209954051362</v>
      </c>
      <c r="F25" s="3"/>
      <c r="G25" s="12">
        <v>75.14480776140854</v>
      </c>
      <c r="H25" s="12">
        <v>339.9071852474466</v>
      </c>
      <c r="I25" s="12">
        <v>759.5076601443831</v>
      </c>
      <c r="J25" s="12">
        <v>1174.5596531532383</v>
      </c>
    </row>
    <row r="26" spans="1:10" ht="15.75">
      <c r="A26" s="2">
        <v>1995</v>
      </c>
      <c r="B26" s="12">
        <v>43.03689759036145</v>
      </c>
      <c r="C26" s="12">
        <v>210.15584415584416</v>
      </c>
      <c r="D26" s="12">
        <v>532.6602575730093</v>
      </c>
      <c r="E26" s="12">
        <v>785.8529993192149</v>
      </c>
      <c r="F26" s="3"/>
      <c r="G26" s="12">
        <v>51.663403614457835</v>
      </c>
      <c r="H26" s="12">
        <v>309.9696448130183</v>
      </c>
      <c r="I26" s="12">
        <v>848.2201936714753</v>
      </c>
      <c r="J26" s="12">
        <v>1209.8532420989513</v>
      </c>
    </row>
    <row r="27" spans="1:10" ht="15.75">
      <c r="A27" s="2">
        <v>1996</v>
      </c>
      <c r="B27" s="12">
        <v>33.99813606710158</v>
      </c>
      <c r="C27" s="12">
        <v>197.6934144991699</v>
      </c>
      <c r="D27" s="12">
        <v>517.7697357623503</v>
      </c>
      <c r="E27" s="12">
        <v>749.4612863286218</v>
      </c>
      <c r="F27" s="3"/>
      <c r="G27" s="12">
        <v>48.5834109972041</v>
      </c>
      <c r="H27" s="12">
        <v>278.9544713501548</v>
      </c>
      <c r="I27" s="12">
        <v>842.1505382783079</v>
      </c>
      <c r="J27" s="12">
        <v>1169.6884206256668</v>
      </c>
    </row>
    <row r="28" spans="1:10" ht="15.75">
      <c r="A28" s="2">
        <v>1997</v>
      </c>
      <c r="B28" s="12">
        <v>36.58585858585859</v>
      </c>
      <c r="C28" s="12">
        <v>203.86696730552424</v>
      </c>
      <c r="D28" s="12">
        <v>548.5759302715387</v>
      </c>
      <c r="E28" s="12">
        <v>789.0287561629216</v>
      </c>
      <c r="F28" s="3"/>
      <c r="G28" s="12">
        <v>38.515151515151516</v>
      </c>
      <c r="H28" s="12">
        <v>285.89223691253005</v>
      </c>
      <c r="I28" s="12">
        <v>892.4712512317273</v>
      </c>
      <c r="J28" s="12">
        <v>1216.8786396594087</v>
      </c>
    </row>
    <row r="29" spans="1:10" ht="15.75">
      <c r="A29" s="2">
        <v>1998</v>
      </c>
      <c r="B29" s="12">
        <v>48.06742464304601</v>
      </c>
      <c r="C29" s="12">
        <v>173.5383631713555</v>
      </c>
      <c r="D29" s="12">
        <v>523.1691291500086</v>
      </c>
      <c r="E29" s="12">
        <v>744.7749169644102</v>
      </c>
      <c r="F29" s="3"/>
      <c r="G29" s="12">
        <v>49.21258593336859</v>
      </c>
      <c r="H29" s="12">
        <v>251.38800259947175</v>
      </c>
      <c r="I29" s="12">
        <v>790.3637788409753</v>
      </c>
      <c r="J29" s="12">
        <v>1090.9643673738155</v>
      </c>
    </row>
    <row r="30" spans="1:10" ht="15.75">
      <c r="A30" s="2">
        <v>1999</v>
      </c>
      <c r="B30" s="12">
        <v>51.5106958446029</v>
      </c>
      <c r="C30" s="12">
        <v>185.45696721311475</v>
      </c>
      <c r="D30" s="12">
        <v>516.5055131467345</v>
      </c>
      <c r="E30" s="12">
        <v>753.4731762044522</v>
      </c>
      <c r="F30" s="3"/>
      <c r="G30" s="12">
        <v>59.02876813375953</v>
      </c>
      <c r="H30" s="12">
        <v>250.31388669431823</v>
      </c>
      <c r="I30" s="12">
        <v>804.7223193026559</v>
      </c>
      <c r="J30" s="12">
        <v>1114.0649741307336</v>
      </c>
    </row>
    <row r="31" spans="1:10" ht="15.75">
      <c r="A31" s="2">
        <v>2000</v>
      </c>
      <c r="B31" s="12">
        <v>38.529165323880115</v>
      </c>
      <c r="C31" s="12">
        <v>186.83984116479152</v>
      </c>
      <c r="D31" s="12">
        <v>549.8569608155464</v>
      </c>
      <c r="E31" s="12">
        <v>775.225967304218</v>
      </c>
      <c r="F31" s="3"/>
      <c r="G31" s="12">
        <v>44.36190783113116</v>
      </c>
      <c r="H31" s="12">
        <v>244.11704968164494</v>
      </c>
      <c r="I31" s="12">
        <v>864.9168195449902</v>
      </c>
      <c r="J31" s="12">
        <v>1153.3957770577663</v>
      </c>
    </row>
    <row r="32" spans="1:10" ht="15.75">
      <c r="A32" s="2">
        <v>2001</v>
      </c>
      <c r="B32" s="12">
        <v>61.090435095289465</v>
      </c>
      <c r="C32" s="12">
        <v>177.69260204081635</v>
      </c>
      <c r="D32" s="12">
        <v>556.4871592878525</v>
      </c>
      <c r="E32" s="12">
        <v>795.2701964239583</v>
      </c>
      <c r="F32" s="3"/>
      <c r="G32" s="12">
        <v>70.74883135562747</v>
      </c>
      <c r="H32" s="12">
        <v>249.49281934996225</v>
      </c>
      <c r="I32" s="12">
        <v>869.1797874761479</v>
      </c>
      <c r="J32" s="12">
        <v>1189.4214381817376</v>
      </c>
    </row>
    <row r="33" spans="1:10" ht="15.75">
      <c r="A33" s="2">
        <v>2002</v>
      </c>
      <c r="B33" s="12">
        <v>43.31154684095861</v>
      </c>
      <c r="C33" s="12">
        <v>159.04566512243548</v>
      </c>
      <c r="D33" s="12">
        <v>620.85896439123</v>
      </c>
      <c r="E33" s="12">
        <v>823.216176354624</v>
      </c>
      <c r="F33" s="3"/>
      <c r="G33" s="12">
        <v>51.73856209150327</v>
      </c>
      <c r="H33" s="12">
        <v>239.798661666299</v>
      </c>
      <c r="I33" s="12">
        <v>974.436316376502</v>
      </c>
      <c r="J33" s="12">
        <v>1265.9735401343041</v>
      </c>
    </row>
    <row r="34" spans="1:10" ht="15.75">
      <c r="A34" s="2">
        <v>2003</v>
      </c>
      <c r="B34" s="12">
        <v>41</v>
      </c>
      <c r="C34" s="12">
        <v>177</v>
      </c>
      <c r="D34" s="12">
        <v>534</v>
      </c>
      <c r="E34" s="12">
        <v>752</v>
      </c>
      <c r="F34" s="3"/>
      <c r="G34" s="12">
        <v>47</v>
      </c>
      <c r="H34" s="12">
        <v>232</v>
      </c>
      <c r="I34" s="12">
        <v>854</v>
      </c>
      <c r="J34" s="12">
        <v>1133</v>
      </c>
    </row>
    <row r="35" spans="1:10" ht="12.75">
      <c r="A35" t="s">
        <v>13</v>
      </c>
      <c r="B35" s="13">
        <f>SUM(B25:B29)/5</f>
        <v>45.27966840781611</v>
      </c>
      <c r="C35" s="13">
        <f aca="true" t="shared" si="0" ref="C35:J35">SUM(C25:C29)/5</f>
        <v>209.2590021849025</v>
      </c>
      <c r="D35" s="13">
        <f t="shared" si="0"/>
        <v>518.0691202433424</v>
      </c>
      <c r="E35" s="13">
        <f t="shared" si="0"/>
        <v>772.607790836061</v>
      </c>
      <c r="F35" s="13"/>
      <c r="G35" s="13">
        <f t="shared" si="0"/>
        <v>52.62387196431812</v>
      </c>
      <c r="H35" s="13">
        <f t="shared" si="0"/>
        <v>293.2223081845243</v>
      </c>
      <c r="I35" s="13">
        <f t="shared" si="0"/>
        <v>826.5426844333739</v>
      </c>
      <c r="J35" s="13">
        <f t="shared" si="0"/>
        <v>1172.388864582216</v>
      </c>
    </row>
    <row r="36" spans="1:10" ht="12.75">
      <c r="A36" s="17" t="s">
        <v>15</v>
      </c>
      <c r="B36" s="13">
        <f>AVERAGE(B30:B34)</f>
        <v>47.08836862094622</v>
      </c>
      <c r="C36" s="13">
        <f>AVERAGE(C30:C34)</f>
        <v>177.20701510823162</v>
      </c>
      <c r="D36" s="13">
        <f>AVERAGE(D30:D34)</f>
        <v>555.5417195282728</v>
      </c>
      <c r="E36" s="13">
        <f>AVERAGE(E30:E34)</f>
        <v>779.8371032574505</v>
      </c>
      <c r="F36" s="13"/>
      <c r="G36" s="13">
        <f>AVERAGE(G30:G34)</f>
        <v>54.575613882404284</v>
      </c>
      <c r="H36" s="13">
        <f>AVERAGE(H30:H34)</f>
        <v>243.1444834784449</v>
      </c>
      <c r="I36" s="13">
        <f>AVERAGE(I30:I34)</f>
        <v>873.4510485400591</v>
      </c>
      <c r="J36" s="13">
        <f>AVERAGE(J30:J34)</f>
        <v>1171.1711459009082</v>
      </c>
    </row>
    <row r="37" spans="1:10" ht="12.75">
      <c r="A37" s="17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2.75">
      <c r="A38" s="16" t="s">
        <v>16</v>
      </c>
      <c r="B38" s="13">
        <f>ROUND(B36,-1)</f>
        <v>50</v>
      </c>
      <c r="C38" s="13">
        <f>ROUND(C36,-1)</f>
        <v>180</v>
      </c>
      <c r="D38" s="13">
        <f>ROUND(D36,-1)</f>
        <v>560</v>
      </c>
      <c r="E38" s="13">
        <f>ROUND(E36,-1)</f>
        <v>780</v>
      </c>
      <c r="F38" s="13"/>
      <c r="G38" s="13">
        <f>ROUND(G36,-1)</f>
        <v>50</v>
      </c>
      <c r="H38" s="13">
        <f>ROUND(H36,-1)</f>
        <v>240</v>
      </c>
      <c r="I38" s="13">
        <f>ROUND(I36,-1)</f>
        <v>870</v>
      </c>
      <c r="J38" s="13">
        <f>ROUND(J36,-1)</f>
        <v>1170</v>
      </c>
    </row>
  </sheetData>
  <printOptions/>
  <pageMargins left="0.75" right="0.75" top="1" bottom="1" header="0.5" footer="0.5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="75" zoomScaleNormal="75" workbookViewId="0" topLeftCell="A1">
      <selection activeCell="K20" sqref="K20"/>
    </sheetView>
  </sheetViews>
  <sheetFormatPr defaultColWidth="9.140625" defaultRowHeight="12.75"/>
  <sheetData>
    <row r="1" spans="1:15" ht="20.25">
      <c r="A1" s="10" t="s">
        <v>12</v>
      </c>
      <c r="M1" s="11" t="s">
        <v>9</v>
      </c>
      <c r="O1" s="1"/>
    </row>
    <row r="2" ht="35.25" customHeight="1">
      <c r="A2" s="10" t="s">
        <v>2</v>
      </c>
    </row>
    <row r="3" ht="20.25">
      <c r="A3" s="10" t="s">
        <v>14</v>
      </c>
    </row>
    <row r="4" ht="18.75">
      <c r="A4" s="1"/>
    </row>
    <row r="5" ht="18.75">
      <c r="A5" s="1"/>
    </row>
    <row r="6" spans="1:8" ht="18.75">
      <c r="A6" s="1"/>
      <c r="H6" s="1"/>
    </row>
    <row r="31" ht="12.75">
      <c r="O31" s="5"/>
    </row>
    <row r="32" ht="12.75">
      <c r="O32" s="5"/>
    </row>
    <row r="33" ht="12.75">
      <c r="O33" s="5"/>
    </row>
    <row r="34" ht="12.75">
      <c r="O34" s="5"/>
    </row>
    <row r="35" ht="12.75">
      <c r="O35" s="5"/>
    </row>
    <row r="36" ht="12.75">
      <c r="O36" s="5"/>
    </row>
    <row r="37" ht="12.75">
      <c r="O37" s="5"/>
    </row>
    <row r="38" ht="12.75">
      <c r="O38" s="5"/>
    </row>
    <row r="41" ht="20.25">
      <c r="A41" s="10" t="s">
        <v>10</v>
      </c>
    </row>
    <row r="42" ht="20.25">
      <c r="A42" s="10" t="s">
        <v>11</v>
      </c>
    </row>
    <row r="43" ht="20.25">
      <c r="A43" s="10" t="s">
        <v>14</v>
      </c>
    </row>
  </sheetData>
  <printOptions/>
  <pageMargins left="0.7480314960629921" right="0.7480314960629921" top="0.3937007874015748" bottom="0.984251968503937" header="0.31496062992125984" footer="0.5118110236220472"/>
  <pageSetup horizontalDpi="600" verticalDpi="600" orientation="portrait" paperSize="9" scale="66" r:id="rId2"/>
  <headerFooter alignWithMargins="0">
    <oddFooter xml:space="preserve">&amp;C&amp;"Times New Roman,Regular"&amp;13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2005-11-03T12:08:14Z</cp:lastPrinted>
  <dcterms:created xsi:type="dcterms:W3CDTF">2001-09-25T14:25:36Z</dcterms:created>
  <dcterms:modified xsi:type="dcterms:W3CDTF">2006-01-25T15:17:29Z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596969158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