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1920" windowHeight="1275" activeTab="0"/>
  </bookViews>
  <sheets>
    <sheet name="Table30" sheetId="1" r:id="rId1"/>
    <sheet name="chart" sheetId="2" r:id="rId2"/>
  </sheets>
  <definedNames>
    <definedName name="_xlnm.Print_Area" localSheetId="1">'chart'!$A$12:$N$89</definedName>
  </definedNames>
  <calcPr fullCalcOnLoad="1"/>
</workbook>
</file>

<file path=xl/sharedStrings.xml><?xml version="1.0" encoding="utf-8"?>
<sst xmlns="http://schemas.openxmlformats.org/spreadsheetml/2006/main" count="97" uniqueCount="44">
  <si>
    <t>Pedes-</t>
  </si>
  <si>
    <t>Pedal</t>
  </si>
  <si>
    <t>Motor</t>
  </si>
  <si>
    <t>Bus/</t>
  </si>
  <si>
    <t>Light</t>
  </si>
  <si>
    <t>Heavy</t>
  </si>
  <si>
    <t>cycle</t>
  </si>
  <si>
    <t>Car</t>
  </si>
  <si>
    <t>Taxi</t>
  </si>
  <si>
    <t>coach</t>
  </si>
  <si>
    <t>goods</t>
  </si>
  <si>
    <t>Total</t>
  </si>
  <si>
    <t>Child</t>
  </si>
  <si>
    <t>Monday</t>
  </si>
  <si>
    <t>Tuesday</t>
  </si>
  <si>
    <t>Wednesday</t>
  </si>
  <si>
    <t>Thursday</t>
  </si>
  <si>
    <t>Friday</t>
  </si>
  <si>
    <t>Saturday</t>
  </si>
  <si>
    <t>Sunday</t>
  </si>
  <si>
    <t>Adult</t>
  </si>
  <si>
    <t>Casualties</t>
  </si>
  <si>
    <t>(1) Child 0-15 years.</t>
  </si>
  <si>
    <t>(2) Motorcycle includes all two wheeled motor vehicles.</t>
  </si>
  <si>
    <t>Day of</t>
  </si>
  <si>
    <t>Week</t>
  </si>
  <si>
    <t>M</t>
  </si>
  <si>
    <t>W</t>
  </si>
  <si>
    <t>F</t>
  </si>
  <si>
    <t>S</t>
  </si>
  <si>
    <t>T</t>
  </si>
  <si>
    <t>Pedestrian</t>
  </si>
  <si>
    <t>Pedal Cycle</t>
  </si>
  <si>
    <t>All other modes</t>
  </si>
  <si>
    <t>Child and adult casualties by day of week and mode of transport</t>
  </si>
  <si>
    <r>
      <t>Child</t>
    </r>
    <r>
      <rPr>
        <b/>
        <vertAlign val="superscript"/>
        <sz val="14"/>
        <rFont val="Times New Roman"/>
        <family val="1"/>
      </rPr>
      <t>(1)</t>
    </r>
    <r>
      <rPr>
        <b/>
        <sz val="14"/>
        <rFont val="Times New Roman"/>
        <family val="1"/>
      </rPr>
      <t xml:space="preserve"> and adult casualties by day of week and mode of transport</t>
    </r>
  </si>
  <si>
    <r>
      <t>cycle</t>
    </r>
    <r>
      <rPr>
        <b/>
        <vertAlign val="superscript"/>
        <sz val="12"/>
        <rFont val="Times New Roman"/>
        <family val="1"/>
      </rPr>
      <t>(2)</t>
    </r>
  </si>
  <si>
    <t>Table 30</t>
  </si>
  <si>
    <t>trian</t>
  </si>
  <si>
    <t>Minibus</t>
  </si>
  <si>
    <t>Other</t>
  </si>
  <si>
    <r>
      <t>Total</t>
    </r>
    <r>
      <rPr>
        <b/>
        <vertAlign val="superscript"/>
        <sz val="14"/>
        <rFont val="Times New Roman"/>
        <family val="1"/>
      </rPr>
      <t>(3)</t>
    </r>
  </si>
  <si>
    <t>(3) Includes those whose ages were 'not known'.</t>
  </si>
  <si>
    <t>Years: 2000-2004 average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</si>
</sst>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sz val="11.25"/>
      <name val="Arial"/>
      <family val="0"/>
    </font>
    <font>
      <sz val="11.5"/>
      <name val="Arial"/>
      <family val="0"/>
    </font>
    <font>
      <sz val="9.75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.75"/>
      <name val="Times New Roman"/>
      <family val="1"/>
    </font>
    <font>
      <b/>
      <sz val="11.5"/>
      <name val="Times New Roman"/>
      <family val="1"/>
    </font>
    <font>
      <sz val="11.25"/>
      <name val="Times New Roman"/>
      <family val="1"/>
    </font>
    <font>
      <sz val="11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10" fillId="0" borderId="1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 horizontal="left"/>
    </xf>
    <xf numFmtId="3" fontId="11" fillId="0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Fill="1" applyAlignment="1">
      <alignment horizontal="right"/>
    </xf>
    <xf numFmtId="3" fontId="10" fillId="0" borderId="1" xfId="0" applyNumberFormat="1" applyFont="1" applyBorder="1" applyAlignment="1">
      <alignment horizontal="left"/>
    </xf>
    <xf numFmtId="3" fontId="11" fillId="0" borderId="0" xfId="0" applyNumberFormat="1" applyFont="1" applyAlignment="1" quotePrefix="1">
      <alignment horizontal="left"/>
    </xf>
    <xf numFmtId="3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20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41" fontId="11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41" fontId="10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Pedal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"/>
          <c:y val="0.17225"/>
          <c:w val="0.819"/>
          <c:h val="0.6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chart!$G$2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chart!$F$3:$F$9</c:f>
              <c:strCache>
                <c:ptCount val="7"/>
                <c:pt idx="0">
                  <c:v>M</c:v>
                </c:pt>
                <c:pt idx="1">
                  <c:v>T</c:v>
                </c:pt>
                <c:pt idx="2">
                  <c:v>W</c:v>
                </c:pt>
                <c:pt idx="3">
                  <c:v>T</c:v>
                </c:pt>
                <c:pt idx="4">
                  <c:v>F</c:v>
                </c:pt>
                <c:pt idx="5">
                  <c:v>S</c:v>
                </c:pt>
                <c:pt idx="6">
                  <c:v>S</c:v>
                </c:pt>
              </c:strCache>
            </c:strRef>
          </c:cat>
          <c:val>
            <c:numRef>
              <c:f>chart!$G$3:$G$9</c:f>
              <c:numCache>
                <c:ptCount val="7"/>
                <c:pt idx="0">
                  <c:v>43</c:v>
                </c:pt>
                <c:pt idx="1">
                  <c:v>40</c:v>
                </c:pt>
                <c:pt idx="2">
                  <c:v>40</c:v>
                </c:pt>
                <c:pt idx="3">
                  <c:v>50</c:v>
                </c:pt>
                <c:pt idx="4">
                  <c:v>40</c:v>
                </c:pt>
                <c:pt idx="5">
                  <c:v>37</c:v>
                </c:pt>
                <c:pt idx="6">
                  <c:v>40</c:v>
                </c:pt>
              </c:numCache>
            </c:numRef>
          </c:val>
        </c:ser>
        <c:ser>
          <c:idx val="1"/>
          <c:order val="1"/>
          <c:tx>
            <c:strRef>
              <c:f>chart!$H$2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chart!$F$3:$F$9</c:f>
              <c:strCache>
                <c:ptCount val="7"/>
                <c:pt idx="0">
                  <c:v>M</c:v>
                </c:pt>
                <c:pt idx="1">
                  <c:v>T</c:v>
                </c:pt>
                <c:pt idx="2">
                  <c:v>W</c:v>
                </c:pt>
                <c:pt idx="3">
                  <c:v>T</c:v>
                </c:pt>
                <c:pt idx="4">
                  <c:v>F</c:v>
                </c:pt>
                <c:pt idx="5">
                  <c:v>S</c:v>
                </c:pt>
                <c:pt idx="6">
                  <c:v>S</c:v>
                </c:pt>
              </c:strCache>
            </c:strRef>
          </c:cat>
          <c:val>
            <c:numRef>
              <c:f>chart!$H$3:$H$9</c:f>
              <c:numCache>
                <c:ptCount val="7"/>
                <c:pt idx="0">
                  <c:v>86</c:v>
                </c:pt>
                <c:pt idx="1">
                  <c:v>97</c:v>
                </c:pt>
                <c:pt idx="2">
                  <c:v>98</c:v>
                </c:pt>
                <c:pt idx="3">
                  <c:v>94</c:v>
                </c:pt>
                <c:pt idx="4">
                  <c:v>77</c:v>
                </c:pt>
                <c:pt idx="5">
                  <c:v>41</c:v>
                </c:pt>
                <c:pt idx="6">
                  <c:v>50</c:v>
                </c:pt>
              </c:numCache>
            </c:numRef>
          </c:val>
        </c:ser>
        <c:axId val="12010101"/>
        <c:axId val="40982046"/>
      </c:barChart>
      <c:catAx>
        <c:axId val="12010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Day</a:t>
                </a:r>
              </a:p>
            </c:rich>
          </c:tx>
          <c:layout>
            <c:manualLayout>
              <c:xMode val="factor"/>
              <c:yMode val="factor"/>
              <c:x val="0.007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40982046"/>
        <c:crosses val="autoZero"/>
        <c:auto val="1"/>
        <c:lblOffset val="100"/>
        <c:noMultiLvlLbl val="0"/>
      </c:catAx>
      <c:valAx>
        <c:axId val="40982046"/>
        <c:scaling>
          <c:orientation val="minMax"/>
          <c:max val="2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12010101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47"/>
          <c:y val="0.015"/>
        </c:manualLayout>
      </c:layout>
      <c:overlay val="0"/>
      <c:txPr>
        <a:bodyPr vert="horz" rot="0"/>
        <a:lstStyle/>
        <a:p>
          <a:pPr>
            <a:defRPr lang="en-US" cap="none" sz="11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Pedestrian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495"/>
          <c:w val="0.84425"/>
          <c:h val="0.7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chart!$B$2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chart!$A$3:$A$9</c:f>
              <c:strCache>
                <c:ptCount val="7"/>
                <c:pt idx="0">
                  <c:v>M</c:v>
                </c:pt>
                <c:pt idx="1">
                  <c:v>T</c:v>
                </c:pt>
                <c:pt idx="2">
                  <c:v>W</c:v>
                </c:pt>
                <c:pt idx="3">
                  <c:v>T</c:v>
                </c:pt>
                <c:pt idx="4">
                  <c:v>F</c:v>
                </c:pt>
                <c:pt idx="5">
                  <c:v>S</c:v>
                </c:pt>
                <c:pt idx="6">
                  <c:v>S</c:v>
                </c:pt>
              </c:strCache>
            </c:strRef>
          </c:cat>
          <c:val>
            <c:numRef>
              <c:f>chart!$B$3:$B$9</c:f>
              <c:numCache>
                <c:ptCount val="7"/>
                <c:pt idx="0">
                  <c:v>181</c:v>
                </c:pt>
                <c:pt idx="1">
                  <c:v>209</c:v>
                </c:pt>
                <c:pt idx="2">
                  <c:v>200</c:v>
                </c:pt>
                <c:pt idx="3">
                  <c:v>227</c:v>
                </c:pt>
                <c:pt idx="4">
                  <c:v>242</c:v>
                </c:pt>
                <c:pt idx="5">
                  <c:v>162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chart!$C$2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chart!$A$3:$A$9</c:f>
              <c:strCache>
                <c:ptCount val="7"/>
                <c:pt idx="0">
                  <c:v>M</c:v>
                </c:pt>
                <c:pt idx="1">
                  <c:v>T</c:v>
                </c:pt>
                <c:pt idx="2">
                  <c:v>W</c:v>
                </c:pt>
                <c:pt idx="3">
                  <c:v>T</c:v>
                </c:pt>
                <c:pt idx="4">
                  <c:v>F</c:v>
                </c:pt>
                <c:pt idx="5">
                  <c:v>S</c:v>
                </c:pt>
                <c:pt idx="6">
                  <c:v>S</c:v>
                </c:pt>
              </c:strCache>
            </c:strRef>
          </c:cat>
          <c:val>
            <c:numRef>
              <c:f>chart!$C$3:$C$9</c:f>
              <c:numCache>
                <c:ptCount val="7"/>
                <c:pt idx="0">
                  <c:v>259</c:v>
                </c:pt>
                <c:pt idx="1">
                  <c:v>258</c:v>
                </c:pt>
                <c:pt idx="2">
                  <c:v>258</c:v>
                </c:pt>
                <c:pt idx="3">
                  <c:v>278</c:v>
                </c:pt>
                <c:pt idx="4">
                  <c:v>332</c:v>
                </c:pt>
                <c:pt idx="5">
                  <c:v>329</c:v>
                </c:pt>
                <c:pt idx="6">
                  <c:v>217</c:v>
                </c:pt>
              </c:numCache>
            </c:numRef>
          </c:val>
        </c:ser>
        <c:axId val="33294095"/>
        <c:axId val="31211400"/>
      </c:barChart>
      <c:catAx>
        <c:axId val="33294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Day</a:t>
                </a:r>
              </a:p>
            </c:rich>
          </c:tx>
          <c:layout>
            <c:manualLayout>
              <c:xMode val="factor"/>
              <c:yMode val="factor"/>
              <c:x val="0.0105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1211400"/>
        <c:crosses val="autoZero"/>
        <c:auto val="1"/>
        <c:lblOffset val="100"/>
        <c:noMultiLvlLbl val="0"/>
      </c:catAx>
      <c:valAx>
        <c:axId val="3121140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3294095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All other modes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425"/>
          <c:y val="0.12275"/>
          <c:w val="0.77725"/>
          <c:h val="0.7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chart!$P$2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chart!$O$3:$O$9</c:f>
              <c:strCache/>
            </c:strRef>
          </c:cat>
          <c:val>
            <c:numRef>
              <c:f>chart!$P$3:$P$9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chart!$Q$2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chart!$O$3:$O$9</c:f>
              <c:strCache/>
            </c:strRef>
          </c:cat>
          <c:val>
            <c:numRef>
              <c:f>chart!$Q$3:$Q$9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2467145"/>
        <c:axId val="45095442"/>
      </c:barChart>
      <c:catAx>
        <c:axId val="12467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Day</a:t>
                </a:r>
              </a:p>
            </c:rich>
          </c:tx>
          <c:layout>
            <c:manualLayout>
              <c:xMode val="factor"/>
              <c:yMode val="factor"/>
              <c:x val="0.0035"/>
              <c:y val="0.1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5095442"/>
        <c:crosses val="autoZero"/>
        <c:auto val="1"/>
        <c:lblOffset val="100"/>
        <c:noMultiLvlLbl val="0"/>
      </c:catAx>
      <c:valAx>
        <c:axId val="45095442"/>
        <c:scaling>
          <c:orientation val="minMax"/>
          <c:max val="6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2467145"/>
        <c:crossesAt val="1"/>
        <c:crossBetween val="between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Car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125"/>
          <c:y val="0.129"/>
          <c:w val="0.813"/>
          <c:h val="0.7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chart!$L$2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chart!$K$3:$K$9</c:f>
              <c:strCache/>
            </c:strRef>
          </c:cat>
          <c:val>
            <c:numRef>
              <c:f>chart!$L$3:$L$9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chart!$M$2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chart!$K$3:$K$9</c:f>
              <c:strCache/>
            </c:strRef>
          </c:cat>
          <c:val>
            <c:numRef>
              <c:f>chart!$M$3:$M$9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205795"/>
        <c:axId val="28852156"/>
      </c:barChart>
      <c:catAx>
        <c:axId val="3205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Day</a:t>
                </a:r>
              </a:p>
            </c:rich>
          </c:tx>
          <c:layout>
            <c:manualLayout>
              <c:xMode val="factor"/>
              <c:yMode val="factor"/>
              <c:x val="0.00425"/>
              <c:y val="0.1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8852156"/>
        <c:crosses val="autoZero"/>
        <c:auto val="1"/>
        <c:lblOffset val="100"/>
        <c:noMultiLvlLbl val="0"/>
      </c:catAx>
      <c:valAx>
        <c:axId val="28852156"/>
        <c:scaling>
          <c:orientation val="minMax"/>
          <c:max val="2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205795"/>
        <c:crossesAt val="1"/>
        <c:crossBetween val="between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16</xdr:row>
      <xdr:rowOff>28575</xdr:rowOff>
    </xdr:from>
    <xdr:to>
      <xdr:col>13</xdr:col>
      <xdr:colOff>581025</xdr:colOff>
      <xdr:row>40</xdr:row>
      <xdr:rowOff>104775</xdr:rowOff>
    </xdr:to>
    <xdr:graphicFrame>
      <xdr:nvGraphicFramePr>
        <xdr:cNvPr id="1" name="Chart 3"/>
        <xdr:cNvGraphicFramePr/>
      </xdr:nvGraphicFramePr>
      <xdr:xfrm>
        <a:off x="4257675" y="3190875"/>
        <a:ext cx="40576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6</xdr:col>
      <xdr:colOff>552450</xdr:colOff>
      <xdr:row>40</xdr:row>
      <xdr:rowOff>0</xdr:rowOff>
    </xdr:to>
    <xdr:graphicFrame>
      <xdr:nvGraphicFramePr>
        <xdr:cNvPr id="2" name="Chart 4"/>
        <xdr:cNvGraphicFramePr/>
      </xdr:nvGraphicFramePr>
      <xdr:xfrm>
        <a:off x="0" y="3200400"/>
        <a:ext cx="411480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43</xdr:row>
      <xdr:rowOff>19050</xdr:rowOff>
    </xdr:from>
    <xdr:to>
      <xdr:col>13</xdr:col>
      <xdr:colOff>590550</xdr:colOff>
      <xdr:row>87</xdr:row>
      <xdr:rowOff>152400</xdr:rowOff>
    </xdr:to>
    <xdr:graphicFrame>
      <xdr:nvGraphicFramePr>
        <xdr:cNvPr id="3" name="Chart 5"/>
        <xdr:cNvGraphicFramePr/>
      </xdr:nvGraphicFramePr>
      <xdr:xfrm>
        <a:off x="4257675" y="7553325"/>
        <a:ext cx="4067175" cy="725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9525</xdr:rowOff>
    </xdr:from>
    <xdr:to>
      <xdr:col>6</xdr:col>
      <xdr:colOff>552450</xdr:colOff>
      <xdr:row>87</xdr:row>
      <xdr:rowOff>142875</xdr:rowOff>
    </xdr:to>
    <xdr:graphicFrame>
      <xdr:nvGraphicFramePr>
        <xdr:cNvPr id="4" name="Chart 6"/>
        <xdr:cNvGraphicFramePr/>
      </xdr:nvGraphicFramePr>
      <xdr:xfrm>
        <a:off x="0" y="7543800"/>
        <a:ext cx="4114800" cy="725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54"/>
  <sheetViews>
    <sheetView tabSelected="1" zoomScale="70" zoomScaleNormal="70" workbookViewId="0" topLeftCell="A1">
      <selection activeCell="F42" sqref="F42"/>
    </sheetView>
  </sheetViews>
  <sheetFormatPr defaultColWidth="9.140625" defaultRowHeight="12.75"/>
  <cols>
    <col min="1" max="1" width="7.7109375" style="5" customWidth="1"/>
    <col min="2" max="2" width="14.140625" style="5" customWidth="1"/>
    <col min="3" max="3" width="9.00390625" style="5" customWidth="1"/>
    <col min="4" max="5" width="9.140625" style="5" customWidth="1"/>
    <col min="6" max="6" width="9.57421875" style="5" customWidth="1"/>
    <col min="7" max="7" width="9.140625" style="5" customWidth="1"/>
    <col min="8" max="8" width="10.7109375" style="5" customWidth="1"/>
    <col min="9" max="12" width="9.140625" style="5" customWidth="1"/>
    <col min="13" max="13" width="9.57421875" style="5" customWidth="1"/>
    <col min="14" max="16384" width="9.140625" style="5" customWidth="1"/>
  </cols>
  <sheetData>
    <row r="1" spans="1:13" s="2" customFormat="1" ht="18.75">
      <c r="A1" s="1" t="s">
        <v>37</v>
      </c>
      <c r="M1" s="3" t="s">
        <v>21</v>
      </c>
    </row>
    <row r="2" s="2" customFormat="1" ht="18.75">
      <c r="B2" s="1"/>
    </row>
    <row r="3" s="2" customFormat="1" ht="21.75">
      <c r="A3" s="1" t="s">
        <v>35</v>
      </c>
    </row>
    <row r="4" spans="1:13" s="2" customFormat="1" ht="19.5" thickBot="1">
      <c r="A4" s="26" t="s">
        <v>43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22" s="8" customFormat="1" ht="16.5" thickTop="1">
      <c r="A5" s="6" t="s">
        <v>24</v>
      </c>
      <c r="B5" s="6"/>
      <c r="C5" s="7" t="s">
        <v>0</v>
      </c>
      <c r="D5" s="7" t="s">
        <v>1</v>
      </c>
      <c r="E5" s="7" t="s">
        <v>2</v>
      </c>
      <c r="F5" s="7" t="s">
        <v>7</v>
      </c>
      <c r="G5" s="7" t="s">
        <v>8</v>
      </c>
      <c r="H5" s="7" t="s">
        <v>39</v>
      </c>
      <c r="I5" s="7" t="s">
        <v>3</v>
      </c>
      <c r="J5" s="7" t="s">
        <v>4</v>
      </c>
      <c r="K5" s="7" t="s">
        <v>5</v>
      </c>
      <c r="L5" s="7" t="s">
        <v>40</v>
      </c>
      <c r="M5" s="7" t="s">
        <v>11</v>
      </c>
      <c r="N5" s="6"/>
      <c r="O5" s="6"/>
      <c r="P5" s="6"/>
      <c r="Q5" s="6"/>
      <c r="R5" s="6"/>
      <c r="S5" s="6"/>
      <c r="T5" s="6"/>
      <c r="U5" s="6"/>
      <c r="V5" s="6"/>
    </row>
    <row r="6" spans="1:22" s="8" customFormat="1" ht="19.5" thickBot="1">
      <c r="A6" s="28" t="s">
        <v>25</v>
      </c>
      <c r="B6" s="28"/>
      <c r="C6" s="29" t="s">
        <v>38</v>
      </c>
      <c r="D6" s="29" t="s">
        <v>6</v>
      </c>
      <c r="E6" s="29" t="s">
        <v>36</v>
      </c>
      <c r="F6" s="28"/>
      <c r="G6" s="28"/>
      <c r="H6" s="28"/>
      <c r="I6" s="29" t="s">
        <v>9</v>
      </c>
      <c r="J6" s="29" t="s">
        <v>10</v>
      </c>
      <c r="K6" s="29" t="s">
        <v>10</v>
      </c>
      <c r="L6" s="28"/>
      <c r="M6" s="28"/>
      <c r="N6" s="6"/>
      <c r="O6" s="6"/>
      <c r="P6" s="6"/>
      <c r="Q6" s="6"/>
      <c r="R6" s="6"/>
      <c r="S6" s="6"/>
      <c r="T6" s="6"/>
      <c r="U6" s="6"/>
      <c r="V6" s="6"/>
    </row>
    <row r="7" spans="1:22" s="8" customFormat="1" ht="12" customHeight="1" thickTop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="8" customFormat="1" ht="18.75">
      <c r="A8" s="1" t="s">
        <v>12</v>
      </c>
    </row>
    <row r="9" s="8" customFormat="1" ht="15.75"/>
    <row r="10" spans="2:13" ht="15.75">
      <c r="B10" s="9" t="s">
        <v>13</v>
      </c>
      <c r="C10" s="23">
        <v>181</v>
      </c>
      <c r="D10" s="23">
        <v>43</v>
      </c>
      <c r="E10" s="23">
        <v>2</v>
      </c>
      <c r="F10" s="23">
        <v>112</v>
      </c>
      <c r="G10" s="23">
        <v>2</v>
      </c>
      <c r="H10" s="23">
        <v>4</v>
      </c>
      <c r="I10" s="23">
        <v>16</v>
      </c>
      <c r="J10" s="23">
        <v>1</v>
      </c>
      <c r="K10" s="23">
        <v>1</v>
      </c>
      <c r="L10" s="23">
        <v>3</v>
      </c>
      <c r="M10" s="23">
        <v>365</v>
      </c>
    </row>
    <row r="11" spans="2:13" ht="15.75">
      <c r="B11" s="9" t="s">
        <v>14</v>
      </c>
      <c r="C11" s="23">
        <v>209</v>
      </c>
      <c r="D11" s="23">
        <v>40</v>
      </c>
      <c r="E11" s="23">
        <v>2</v>
      </c>
      <c r="F11" s="23">
        <v>105</v>
      </c>
      <c r="G11" s="23">
        <v>2</v>
      </c>
      <c r="H11" s="23">
        <v>1</v>
      </c>
      <c r="I11" s="23">
        <v>19</v>
      </c>
      <c r="J11" s="23">
        <v>1</v>
      </c>
      <c r="K11" s="23">
        <v>1</v>
      </c>
      <c r="L11" s="23">
        <v>1</v>
      </c>
      <c r="M11" s="23">
        <v>381</v>
      </c>
    </row>
    <row r="12" spans="2:13" ht="15.75">
      <c r="B12" s="9" t="s">
        <v>15</v>
      </c>
      <c r="C12" s="23">
        <v>200</v>
      </c>
      <c r="D12" s="23">
        <v>40</v>
      </c>
      <c r="E12" s="23">
        <v>2</v>
      </c>
      <c r="F12" s="23">
        <v>101</v>
      </c>
      <c r="G12" s="23">
        <v>3</v>
      </c>
      <c r="H12" s="23">
        <v>3</v>
      </c>
      <c r="I12" s="23">
        <v>24</v>
      </c>
      <c r="J12" s="23">
        <v>1</v>
      </c>
      <c r="K12" s="23">
        <v>1</v>
      </c>
      <c r="L12" s="23">
        <v>1</v>
      </c>
      <c r="M12" s="23">
        <v>376</v>
      </c>
    </row>
    <row r="13" spans="2:13" ht="15.75">
      <c r="B13" s="9" t="s">
        <v>16</v>
      </c>
      <c r="C13" s="23">
        <v>227</v>
      </c>
      <c r="D13" s="23">
        <v>50</v>
      </c>
      <c r="E13" s="23">
        <v>3</v>
      </c>
      <c r="F13" s="23">
        <v>104</v>
      </c>
      <c r="G13" s="23">
        <v>2</v>
      </c>
      <c r="H13" s="23">
        <v>5</v>
      </c>
      <c r="I13" s="23">
        <v>22</v>
      </c>
      <c r="J13" s="23">
        <v>1</v>
      </c>
      <c r="K13" s="23">
        <v>0</v>
      </c>
      <c r="L13" s="23">
        <v>1</v>
      </c>
      <c r="M13" s="23">
        <v>415</v>
      </c>
    </row>
    <row r="14" spans="2:13" ht="15.75">
      <c r="B14" s="9" t="s">
        <v>17</v>
      </c>
      <c r="C14" s="23">
        <v>242</v>
      </c>
      <c r="D14" s="23">
        <v>40</v>
      </c>
      <c r="E14" s="23">
        <v>2</v>
      </c>
      <c r="F14" s="23">
        <v>143</v>
      </c>
      <c r="G14" s="23">
        <v>2</v>
      </c>
      <c r="H14" s="23">
        <v>3</v>
      </c>
      <c r="I14" s="23">
        <v>24</v>
      </c>
      <c r="J14" s="23">
        <v>1</v>
      </c>
      <c r="K14" s="23">
        <v>2</v>
      </c>
      <c r="L14" s="23">
        <v>1</v>
      </c>
      <c r="M14" s="23">
        <v>460</v>
      </c>
    </row>
    <row r="15" spans="2:13" ht="15.75">
      <c r="B15" s="9" t="s">
        <v>18</v>
      </c>
      <c r="C15" s="23">
        <v>162</v>
      </c>
      <c r="D15" s="23">
        <v>37</v>
      </c>
      <c r="E15" s="23">
        <v>4</v>
      </c>
      <c r="F15" s="23">
        <v>183</v>
      </c>
      <c r="G15" s="23">
        <v>2</v>
      </c>
      <c r="H15" s="23">
        <v>0</v>
      </c>
      <c r="I15" s="23">
        <v>9</v>
      </c>
      <c r="J15" s="23">
        <v>2</v>
      </c>
      <c r="K15" s="23">
        <v>2</v>
      </c>
      <c r="L15" s="23">
        <v>3</v>
      </c>
      <c r="M15" s="23">
        <v>404</v>
      </c>
    </row>
    <row r="16" spans="2:13" ht="15.75">
      <c r="B16" s="9" t="s">
        <v>19</v>
      </c>
      <c r="C16" s="23">
        <v>106</v>
      </c>
      <c r="D16" s="23">
        <v>40</v>
      </c>
      <c r="E16" s="23">
        <v>6</v>
      </c>
      <c r="F16" s="23">
        <v>145</v>
      </c>
      <c r="G16" s="23">
        <v>2</v>
      </c>
      <c r="H16" s="23">
        <v>2</v>
      </c>
      <c r="I16" s="23">
        <v>4</v>
      </c>
      <c r="J16" s="23">
        <v>1</v>
      </c>
      <c r="K16" s="23">
        <v>0</v>
      </c>
      <c r="L16" s="23">
        <v>1</v>
      </c>
      <c r="M16" s="23">
        <v>307</v>
      </c>
    </row>
    <row r="17" spans="2:13" s="8" customFormat="1" ht="15.75">
      <c r="B17" s="11" t="s">
        <v>11</v>
      </c>
      <c r="C17" s="24">
        <v>1327</v>
      </c>
      <c r="D17" s="24">
        <v>291</v>
      </c>
      <c r="E17" s="24">
        <v>21</v>
      </c>
      <c r="F17" s="24">
        <v>894</v>
      </c>
      <c r="G17" s="24">
        <v>14</v>
      </c>
      <c r="H17" s="24">
        <v>17</v>
      </c>
      <c r="I17" s="24">
        <v>118</v>
      </c>
      <c r="J17" s="24">
        <v>8</v>
      </c>
      <c r="K17" s="24">
        <v>7</v>
      </c>
      <c r="L17" s="24">
        <v>11</v>
      </c>
      <c r="M17" s="24">
        <v>2707</v>
      </c>
    </row>
    <row r="18" spans="2:13" s="8" customFormat="1" ht="15.75">
      <c r="B18" s="11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s="8" customFormat="1" ht="18.75">
      <c r="A19" s="1" t="s">
        <v>20</v>
      </c>
      <c r="B19" s="11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2:13" s="8" customFormat="1" ht="15.75">
      <c r="B20" s="11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2:13" ht="15.75">
      <c r="B21" s="9" t="s">
        <v>13</v>
      </c>
      <c r="C21" s="23">
        <v>259</v>
      </c>
      <c r="D21" s="23">
        <v>86</v>
      </c>
      <c r="E21" s="23">
        <v>137</v>
      </c>
      <c r="F21" s="23">
        <v>1529</v>
      </c>
      <c r="G21" s="23">
        <v>31</v>
      </c>
      <c r="H21" s="23">
        <v>12</v>
      </c>
      <c r="I21" s="23">
        <v>115</v>
      </c>
      <c r="J21" s="23">
        <v>70</v>
      </c>
      <c r="K21" s="23">
        <v>61</v>
      </c>
      <c r="L21" s="23">
        <v>27</v>
      </c>
      <c r="M21" s="23">
        <v>2328</v>
      </c>
    </row>
    <row r="22" spans="2:13" ht="15.75">
      <c r="B22" s="9" t="s">
        <v>14</v>
      </c>
      <c r="C22" s="23">
        <v>258</v>
      </c>
      <c r="D22" s="23">
        <v>97</v>
      </c>
      <c r="E22" s="23">
        <v>143</v>
      </c>
      <c r="F22" s="23">
        <v>1508</v>
      </c>
      <c r="G22" s="23">
        <v>34</v>
      </c>
      <c r="H22" s="23">
        <v>10</v>
      </c>
      <c r="I22" s="23">
        <v>123</v>
      </c>
      <c r="J22" s="23">
        <v>66</v>
      </c>
      <c r="K22" s="23">
        <v>55</v>
      </c>
      <c r="L22" s="23">
        <v>21</v>
      </c>
      <c r="M22" s="23">
        <v>2315</v>
      </c>
    </row>
    <row r="23" spans="2:13" ht="15.75">
      <c r="B23" s="9" t="s">
        <v>15</v>
      </c>
      <c r="C23" s="23">
        <v>258</v>
      </c>
      <c r="D23" s="23">
        <v>98</v>
      </c>
      <c r="E23" s="23">
        <v>140</v>
      </c>
      <c r="F23" s="23">
        <v>1493</v>
      </c>
      <c r="G23" s="23">
        <v>32</v>
      </c>
      <c r="H23" s="23">
        <v>17</v>
      </c>
      <c r="I23" s="23">
        <v>121</v>
      </c>
      <c r="J23" s="23">
        <v>64</v>
      </c>
      <c r="K23" s="23">
        <v>51</v>
      </c>
      <c r="L23" s="23">
        <v>22</v>
      </c>
      <c r="M23" s="23">
        <v>2297</v>
      </c>
    </row>
    <row r="24" spans="2:13" ht="15.75">
      <c r="B24" s="9" t="s">
        <v>16</v>
      </c>
      <c r="C24" s="23">
        <v>278</v>
      </c>
      <c r="D24" s="23">
        <v>94</v>
      </c>
      <c r="E24" s="23">
        <v>144</v>
      </c>
      <c r="F24" s="23">
        <v>1520</v>
      </c>
      <c r="G24" s="23">
        <v>34</v>
      </c>
      <c r="H24" s="23">
        <v>10</v>
      </c>
      <c r="I24" s="23">
        <v>116</v>
      </c>
      <c r="J24" s="23">
        <v>62</v>
      </c>
      <c r="K24" s="23">
        <v>47</v>
      </c>
      <c r="L24" s="23">
        <v>22</v>
      </c>
      <c r="M24" s="23">
        <v>2327</v>
      </c>
    </row>
    <row r="25" spans="2:13" ht="15.75">
      <c r="B25" s="9" t="s">
        <v>17</v>
      </c>
      <c r="C25" s="23">
        <v>332</v>
      </c>
      <c r="D25" s="23">
        <v>77</v>
      </c>
      <c r="E25" s="23">
        <v>161</v>
      </c>
      <c r="F25" s="23">
        <v>1824</v>
      </c>
      <c r="G25" s="23">
        <v>41</v>
      </c>
      <c r="H25" s="23">
        <v>14</v>
      </c>
      <c r="I25" s="23">
        <v>134</v>
      </c>
      <c r="J25" s="23">
        <v>60</v>
      </c>
      <c r="K25" s="23">
        <v>47</v>
      </c>
      <c r="L25" s="23">
        <v>23</v>
      </c>
      <c r="M25" s="23">
        <v>2712</v>
      </c>
    </row>
    <row r="26" spans="2:13" ht="15.75">
      <c r="B26" s="9" t="s">
        <v>18</v>
      </c>
      <c r="C26" s="23">
        <v>329</v>
      </c>
      <c r="D26" s="23">
        <v>41</v>
      </c>
      <c r="E26" s="23">
        <v>174</v>
      </c>
      <c r="F26" s="23">
        <v>1742</v>
      </c>
      <c r="G26" s="23">
        <v>47</v>
      </c>
      <c r="H26" s="23">
        <v>9</v>
      </c>
      <c r="I26" s="23">
        <v>104</v>
      </c>
      <c r="J26" s="23">
        <v>34</v>
      </c>
      <c r="K26" s="23">
        <v>21</v>
      </c>
      <c r="L26" s="23">
        <v>20</v>
      </c>
      <c r="M26" s="23">
        <v>2521</v>
      </c>
    </row>
    <row r="27" spans="1:13" ht="15.75">
      <c r="A27" s="8"/>
      <c r="B27" s="9" t="s">
        <v>19</v>
      </c>
      <c r="C27" s="23">
        <v>217</v>
      </c>
      <c r="D27" s="23">
        <v>50</v>
      </c>
      <c r="E27" s="23">
        <v>192</v>
      </c>
      <c r="F27" s="23">
        <v>1487</v>
      </c>
      <c r="G27" s="23">
        <v>52</v>
      </c>
      <c r="H27" s="23">
        <v>12</v>
      </c>
      <c r="I27" s="23">
        <v>35</v>
      </c>
      <c r="J27" s="23">
        <v>25</v>
      </c>
      <c r="K27" s="23">
        <v>15</v>
      </c>
      <c r="L27" s="23">
        <v>15</v>
      </c>
      <c r="M27" s="23">
        <v>2100</v>
      </c>
    </row>
    <row r="28" spans="1:13" s="8" customFormat="1" ht="18.75">
      <c r="A28" s="1"/>
      <c r="B28" s="11" t="s">
        <v>11</v>
      </c>
      <c r="C28" s="24">
        <v>1930</v>
      </c>
      <c r="D28" s="24">
        <v>545</v>
      </c>
      <c r="E28" s="24">
        <v>1091</v>
      </c>
      <c r="F28" s="24">
        <v>11103</v>
      </c>
      <c r="G28" s="24">
        <v>272</v>
      </c>
      <c r="H28" s="24">
        <v>83</v>
      </c>
      <c r="I28" s="24">
        <v>748</v>
      </c>
      <c r="J28" s="24">
        <v>380</v>
      </c>
      <c r="K28" s="24">
        <v>297</v>
      </c>
      <c r="L28" s="24">
        <v>150</v>
      </c>
      <c r="M28" s="24">
        <v>16599</v>
      </c>
    </row>
    <row r="29" spans="1:13" s="8" customFormat="1" ht="15.75" customHeight="1">
      <c r="A29" s="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 s="8" customFormat="1" ht="21.75">
      <c r="A30" s="1" t="s">
        <v>41</v>
      </c>
      <c r="B30" s="11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s="8" customFormat="1" ht="15.75" customHeight="1">
      <c r="A31" s="1"/>
      <c r="B31" s="11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15.75">
      <c r="A32" s="8"/>
      <c r="B32" s="9" t="s">
        <v>13</v>
      </c>
      <c r="C32" s="23">
        <v>443</v>
      </c>
      <c r="D32" s="23">
        <v>130</v>
      </c>
      <c r="E32" s="23">
        <v>139</v>
      </c>
      <c r="F32" s="23">
        <v>1643</v>
      </c>
      <c r="G32" s="23">
        <v>34</v>
      </c>
      <c r="H32" s="23">
        <v>16</v>
      </c>
      <c r="I32" s="23">
        <v>131</v>
      </c>
      <c r="J32" s="23">
        <v>71</v>
      </c>
      <c r="K32" s="23">
        <v>63</v>
      </c>
      <c r="L32" s="23">
        <v>30</v>
      </c>
      <c r="M32" s="23">
        <v>2699</v>
      </c>
    </row>
    <row r="33" spans="2:13" ht="15.75">
      <c r="B33" s="9" t="s">
        <v>14</v>
      </c>
      <c r="C33" s="23">
        <v>469</v>
      </c>
      <c r="D33" s="23">
        <v>138</v>
      </c>
      <c r="E33" s="23">
        <v>146</v>
      </c>
      <c r="F33" s="23">
        <v>1614</v>
      </c>
      <c r="G33" s="23">
        <v>37</v>
      </c>
      <c r="H33" s="23">
        <v>11</v>
      </c>
      <c r="I33" s="23">
        <v>148</v>
      </c>
      <c r="J33" s="23">
        <v>66</v>
      </c>
      <c r="K33" s="23">
        <v>57</v>
      </c>
      <c r="L33" s="23">
        <v>22</v>
      </c>
      <c r="M33" s="23">
        <v>2707</v>
      </c>
    </row>
    <row r="34" spans="2:13" ht="15.75">
      <c r="B34" s="9" t="s">
        <v>15</v>
      </c>
      <c r="C34" s="23">
        <v>460</v>
      </c>
      <c r="D34" s="23">
        <v>139</v>
      </c>
      <c r="E34" s="23">
        <v>143</v>
      </c>
      <c r="F34" s="23">
        <v>1597</v>
      </c>
      <c r="G34" s="23">
        <v>35</v>
      </c>
      <c r="H34" s="23">
        <v>20</v>
      </c>
      <c r="I34" s="23">
        <v>147</v>
      </c>
      <c r="J34" s="23">
        <v>65</v>
      </c>
      <c r="K34" s="23">
        <v>51</v>
      </c>
      <c r="L34" s="23">
        <v>23</v>
      </c>
      <c r="M34" s="23">
        <v>2680</v>
      </c>
    </row>
    <row r="35" spans="2:13" ht="15.75">
      <c r="B35" s="9" t="s">
        <v>16</v>
      </c>
      <c r="C35" s="23">
        <v>508</v>
      </c>
      <c r="D35" s="23">
        <v>145</v>
      </c>
      <c r="E35" s="23">
        <v>147</v>
      </c>
      <c r="F35" s="23">
        <v>1625</v>
      </c>
      <c r="G35" s="23">
        <v>35</v>
      </c>
      <c r="H35" s="23">
        <v>15</v>
      </c>
      <c r="I35" s="23">
        <v>139</v>
      </c>
      <c r="J35" s="23">
        <v>62</v>
      </c>
      <c r="K35" s="23">
        <v>47</v>
      </c>
      <c r="L35" s="23">
        <v>23</v>
      </c>
      <c r="M35" s="23">
        <v>2748</v>
      </c>
    </row>
    <row r="36" spans="2:13" ht="15.75">
      <c r="B36" s="9" t="s">
        <v>17</v>
      </c>
      <c r="C36" s="23">
        <v>576</v>
      </c>
      <c r="D36" s="23">
        <v>117</v>
      </c>
      <c r="E36" s="23">
        <v>163</v>
      </c>
      <c r="F36" s="23">
        <v>1969</v>
      </c>
      <c r="G36" s="23">
        <v>43</v>
      </c>
      <c r="H36" s="23">
        <v>17</v>
      </c>
      <c r="I36" s="23">
        <v>161</v>
      </c>
      <c r="J36" s="23">
        <v>62</v>
      </c>
      <c r="K36" s="23">
        <v>49</v>
      </c>
      <c r="L36" s="23">
        <v>25</v>
      </c>
      <c r="M36" s="23">
        <v>3182</v>
      </c>
    </row>
    <row r="37" spans="2:13" ht="15.75">
      <c r="B37" s="9" t="s">
        <v>18</v>
      </c>
      <c r="C37" s="23">
        <v>493</v>
      </c>
      <c r="D37" s="23">
        <v>79</v>
      </c>
      <c r="E37" s="23">
        <v>178</v>
      </c>
      <c r="F37" s="23">
        <v>1927</v>
      </c>
      <c r="G37" s="23">
        <v>49</v>
      </c>
      <c r="H37" s="23">
        <v>9</v>
      </c>
      <c r="I37" s="23">
        <v>115</v>
      </c>
      <c r="J37" s="23">
        <v>36</v>
      </c>
      <c r="K37" s="23">
        <v>23</v>
      </c>
      <c r="L37" s="23">
        <v>23</v>
      </c>
      <c r="M37" s="23">
        <v>2932</v>
      </c>
    </row>
    <row r="38" spans="2:13" ht="15.75">
      <c r="B38" s="9" t="s">
        <v>19</v>
      </c>
      <c r="C38" s="23">
        <v>325</v>
      </c>
      <c r="D38" s="23">
        <v>91</v>
      </c>
      <c r="E38" s="23">
        <v>198</v>
      </c>
      <c r="F38" s="23">
        <v>1636</v>
      </c>
      <c r="G38" s="23">
        <v>54</v>
      </c>
      <c r="H38" s="23">
        <v>14</v>
      </c>
      <c r="I38" s="23">
        <v>40</v>
      </c>
      <c r="J38" s="23">
        <v>27</v>
      </c>
      <c r="K38" s="23">
        <v>15</v>
      </c>
      <c r="L38" s="23">
        <v>16</v>
      </c>
      <c r="M38" s="23">
        <v>2416</v>
      </c>
    </row>
    <row r="39" spans="1:13" s="8" customFormat="1" ht="16.5" thickBot="1">
      <c r="A39" s="4"/>
      <c r="B39" s="13" t="s">
        <v>11</v>
      </c>
      <c r="C39" s="25">
        <v>3274</v>
      </c>
      <c r="D39" s="25">
        <v>841</v>
      </c>
      <c r="E39" s="25">
        <v>1114</v>
      </c>
      <c r="F39" s="25">
        <v>12013</v>
      </c>
      <c r="G39" s="25">
        <v>286</v>
      </c>
      <c r="H39" s="25">
        <v>100</v>
      </c>
      <c r="I39" s="25">
        <v>883</v>
      </c>
      <c r="J39" s="25">
        <v>388</v>
      </c>
      <c r="K39" s="25">
        <v>305</v>
      </c>
      <c r="L39" s="25">
        <v>161</v>
      </c>
      <c r="M39" s="25">
        <v>19366</v>
      </c>
    </row>
    <row r="40" spans="2:13" ht="7.5" customHeight="1">
      <c r="B40" s="14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.75">
      <c r="A41" s="5" t="s">
        <v>22</v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.75">
      <c r="A42" s="5" t="s">
        <v>23</v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.75">
      <c r="A43" s="5" t="s">
        <v>42</v>
      </c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3:13" ht="15.7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.75">
      <c r="A45" s="22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3:13" ht="15.7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3:13" ht="15.75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3:13" ht="15.75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3:13" ht="15.75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3:13" ht="15.75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3:13" ht="15.75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3:13" ht="15.75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3:13" s="8" customFormat="1" ht="15.7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3:13" ht="15.7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</sheetData>
  <printOptions/>
  <pageMargins left="0.7480314960629921" right="0.7480314960629921" top="0.3937007874015748" bottom="0.984251968503937" header="0.31496062992125984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5"/>
  <sheetViews>
    <sheetView zoomScale="85" zoomScaleNormal="85" workbookViewId="0" topLeftCell="A1">
      <selection activeCell="F42" sqref="F42"/>
    </sheetView>
  </sheetViews>
  <sheetFormatPr defaultColWidth="9.140625" defaultRowHeight="12.75"/>
  <cols>
    <col min="1" max="4" width="9.140625" style="17" customWidth="1"/>
    <col min="5" max="5" width="7.7109375" style="17" customWidth="1"/>
    <col min="6" max="9" width="9.140625" style="17" customWidth="1"/>
    <col min="10" max="10" width="7.7109375" style="17" customWidth="1"/>
    <col min="11" max="16384" width="9.140625" style="17" customWidth="1"/>
  </cols>
  <sheetData>
    <row r="1" spans="1:15" ht="12.75">
      <c r="A1" s="16" t="s">
        <v>31</v>
      </c>
      <c r="F1" s="16" t="s">
        <v>32</v>
      </c>
      <c r="K1" s="16" t="s">
        <v>7</v>
      </c>
      <c r="O1" s="16" t="s">
        <v>33</v>
      </c>
    </row>
    <row r="2" spans="2:17" ht="12.75">
      <c r="B2" s="18" t="s">
        <v>12</v>
      </c>
      <c r="C2" s="18" t="s">
        <v>20</v>
      </c>
      <c r="D2" s="18"/>
      <c r="G2" s="18" t="s">
        <v>12</v>
      </c>
      <c r="H2" s="18" t="s">
        <v>20</v>
      </c>
      <c r="I2" s="18"/>
      <c r="L2" s="18" t="s">
        <v>12</v>
      </c>
      <c r="M2" s="18" t="s">
        <v>20</v>
      </c>
      <c r="P2" s="18" t="s">
        <v>12</v>
      </c>
      <c r="Q2" s="18" t="s">
        <v>20</v>
      </c>
    </row>
    <row r="3" spans="1:17" ht="15.75">
      <c r="A3" s="9" t="s">
        <v>26</v>
      </c>
      <c r="B3" s="21">
        <f>Table30!C10</f>
        <v>181</v>
      </c>
      <c r="C3" s="21">
        <f>Table30!C21</f>
        <v>259</v>
      </c>
      <c r="D3" s="10"/>
      <c r="F3" s="9" t="s">
        <v>26</v>
      </c>
      <c r="G3" s="21">
        <f>Table30!D10</f>
        <v>43</v>
      </c>
      <c r="H3" s="21">
        <f>Table30!D21</f>
        <v>86</v>
      </c>
      <c r="I3" s="10"/>
      <c r="K3" s="9" t="s">
        <v>26</v>
      </c>
      <c r="L3" s="21">
        <f>Table30!F10</f>
        <v>112</v>
      </c>
      <c r="M3" s="21">
        <f>Table30!F21</f>
        <v>1529</v>
      </c>
      <c r="O3" s="9" t="s">
        <v>26</v>
      </c>
      <c r="P3" s="21">
        <f>Table30!E10+Table30!G10+Table30!H10+Table30!I10+Table30!J10+Table30!K10+Table30!L10</f>
        <v>29</v>
      </c>
      <c r="Q3" s="21">
        <f>Table30!E21+Table30!G21+Table30!H21+Table30!I21+Table30!J21+Table30!K21+Table30!L21</f>
        <v>453</v>
      </c>
    </row>
    <row r="4" spans="1:17" ht="15.75">
      <c r="A4" s="9" t="s">
        <v>30</v>
      </c>
      <c r="B4" s="21">
        <f>Table30!C11</f>
        <v>209</v>
      </c>
      <c r="C4" s="21">
        <f>Table30!C22</f>
        <v>258</v>
      </c>
      <c r="D4" s="10"/>
      <c r="F4" s="9" t="s">
        <v>30</v>
      </c>
      <c r="G4" s="21">
        <f>Table30!D11</f>
        <v>40</v>
      </c>
      <c r="H4" s="21">
        <f>Table30!D22</f>
        <v>97</v>
      </c>
      <c r="I4" s="10"/>
      <c r="K4" s="9" t="s">
        <v>30</v>
      </c>
      <c r="L4" s="21">
        <f>Table30!F11</f>
        <v>105</v>
      </c>
      <c r="M4" s="21">
        <f>Table30!F22</f>
        <v>1508</v>
      </c>
      <c r="O4" s="9" t="s">
        <v>30</v>
      </c>
      <c r="P4" s="21">
        <f>Table30!E11+Table30!G11+Table30!H11+Table30!I11+Table30!J11+Table30!K11+Table30!L11</f>
        <v>27</v>
      </c>
      <c r="Q4" s="21">
        <f>Table30!E22+Table30!G22+Table30!H22+Table30!I22+Table30!J22+Table30!K22+Table30!L22</f>
        <v>452</v>
      </c>
    </row>
    <row r="5" spans="1:17" ht="15.75">
      <c r="A5" s="9" t="s">
        <v>27</v>
      </c>
      <c r="B5" s="21">
        <f>Table30!C12</f>
        <v>200</v>
      </c>
      <c r="C5" s="21">
        <f>Table30!C23</f>
        <v>258</v>
      </c>
      <c r="D5" s="10"/>
      <c r="F5" s="9" t="s">
        <v>27</v>
      </c>
      <c r="G5" s="21">
        <f>Table30!D12</f>
        <v>40</v>
      </c>
      <c r="H5" s="21">
        <f>Table30!D23</f>
        <v>98</v>
      </c>
      <c r="I5" s="10"/>
      <c r="K5" s="9" t="s">
        <v>27</v>
      </c>
      <c r="L5" s="21">
        <f>Table30!F12</f>
        <v>101</v>
      </c>
      <c r="M5" s="21">
        <f>Table30!F23</f>
        <v>1493</v>
      </c>
      <c r="O5" s="9" t="s">
        <v>27</v>
      </c>
      <c r="P5" s="21">
        <f>Table30!E12+Table30!G12+Table30!H12+Table30!I12+Table30!J12+Table30!K12+Table30!L12</f>
        <v>35</v>
      </c>
      <c r="Q5" s="21">
        <f>Table30!E23+Table30!G23+Table30!H23+Table30!I23+Table30!J23+Table30!K23+Table30!L23</f>
        <v>447</v>
      </c>
    </row>
    <row r="6" spans="1:17" ht="15.75">
      <c r="A6" s="9" t="s">
        <v>30</v>
      </c>
      <c r="B6" s="21">
        <f>Table30!C13</f>
        <v>227</v>
      </c>
      <c r="C6" s="21">
        <f>Table30!C24</f>
        <v>278</v>
      </c>
      <c r="D6" s="10"/>
      <c r="F6" s="9" t="s">
        <v>30</v>
      </c>
      <c r="G6" s="21">
        <f>Table30!D13</f>
        <v>50</v>
      </c>
      <c r="H6" s="21">
        <f>Table30!D24</f>
        <v>94</v>
      </c>
      <c r="I6" s="10"/>
      <c r="K6" s="9" t="s">
        <v>30</v>
      </c>
      <c r="L6" s="21">
        <f>Table30!F13</f>
        <v>104</v>
      </c>
      <c r="M6" s="21">
        <f>Table30!F24</f>
        <v>1520</v>
      </c>
      <c r="O6" s="9" t="s">
        <v>30</v>
      </c>
      <c r="P6" s="21">
        <f>Table30!E13+Table30!G13+Table30!H13+Table30!I13+Table30!J13+Table30!K13+Table30!L13</f>
        <v>34</v>
      </c>
      <c r="Q6" s="21">
        <f>Table30!E24+Table30!G24+Table30!H24+Table30!I24+Table30!J24+Table30!K24+Table30!L24</f>
        <v>435</v>
      </c>
    </row>
    <row r="7" spans="1:17" ht="15.75">
      <c r="A7" s="9" t="s">
        <v>28</v>
      </c>
      <c r="B7" s="21">
        <f>Table30!C14</f>
        <v>242</v>
      </c>
      <c r="C7" s="21">
        <f>Table30!C25</f>
        <v>332</v>
      </c>
      <c r="D7" s="10"/>
      <c r="F7" s="9" t="s">
        <v>28</v>
      </c>
      <c r="G7" s="21">
        <f>Table30!D14</f>
        <v>40</v>
      </c>
      <c r="H7" s="21">
        <f>Table30!D25</f>
        <v>77</v>
      </c>
      <c r="I7" s="10"/>
      <c r="K7" s="9" t="s">
        <v>28</v>
      </c>
      <c r="L7" s="21">
        <f>Table30!F14</f>
        <v>143</v>
      </c>
      <c r="M7" s="21">
        <f>Table30!F25</f>
        <v>1824</v>
      </c>
      <c r="O7" s="9" t="s">
        <v>28</v>
      </c>
      <c r="P7" s="21">
        <f>Table30!E14+Table30!G14+Table30!H14+Table30!I14+Table30!J14+Table30!K14+Table30!L14</f>
        <v>35</v>
      </c>
      <c r="Q7" s="21">
        <f>Table30!E25+Table30!G25+Table30!H25+Table30!I25+Table30!J25+Table30!K25+Table30!L25</f>
        <v>480</v>
      </c>
    </row>
    <row r="8" spans="1:17" ht="15.75">
      <c r="A8" s="9" t="s">
        <v>29</v>
      </c>
      <c r="B8" s="21">
        <f>Table30!C15</f>
        <v>162</v>
      </c>
      <c r="C8" s="21">
        <f>Table30!C26</f>
        <v>329</v>
      </c>
      <c r="D8" s="10"/>
      <c r="F8" s="9" t="s">
        <v>29</v>
      </c>
      <c r="G8" s="21">
        <f>Table30!D15</f>
        <v>37</v>
      </c>
      <c r="H8" s="21">
        <f>Table30!D26</f>
        <v>41</v>
      </c>
      <c r="I8" s="10"/>
      <c r="K8" s="9" t="s">
        <v>29</v>
      </c>
      <c r="L8" s="21">
        <f>Table30!F15</f>
        <v>183</v>
      </c>
      <c r="M8" s="21">
        <f>Table30!F26</f>
        <v>1742</v>
      </c>
      <c r="O8" s="9" t="s">
        <v>29</v>
      </c>
      <c r="P8" s="21">
        <f>Table30!E15+Table30!G15+Table30!H15+Table30!I15+Table30!J15+Table30!K15+Table30!L15</f>
        <v>22</v>
      </c>
      <c r="Q8" s="21">
        <f>Table30!E26+Table30!G26+Table30!H26+Table30!I26+Table30!J26+Table30!K26+Table30!L26</f>
        <v>409</v>
      </c>
    </row>
    <row r="9" spans="1:17" ht="15.75">
      <c r="A9" s="9" t="s">
        <v>29</v>
      </c>
      <c r="B9" s="21">
        <f>Table30!C16</f>
        <v>106</v>
      </c>
      <c r="C9" s="21">
        <f>Table30!C27</f>
        <v>217</v>
      </c>
      <c r="D9" s="10"/>
      <c r="F9" s="9" t="s">
        <v>29</v>
      </c>
      <c r="G9" s="21">
        <f>Table30!D16</f>
        <v>40</v>
      </c>
      <c r="H9" s="21">
        <f>Table30!D27</f>
        <v>50</v>
      </c>
      <c r="I9" s="10"/>
      <c r="K9" s="9" t="s">
        <v>29</v>
      </c>
      <c r="L9" s="21">
        <f>Table30!F16</f>
        <v>145</v>
      </c>
      <c r="M9" s="21">
        <f>Table30!F27</f>
        <v>1487</v>
      </c>
      <c r="O9" s="9" t="s">
        <v>29</v>
      </c>
      <c r="P9" s="21">
        <f>Table30!E16+Table30!G16+Table30!H16+Table30!I16+Table30!J16+Table30!K16+Table30!L16</f>
        <v>16</v>
      </c>
      <c r="Q9" s="21">
        <f>Table30!E27+Table30!G27+Table30!H27+Table30!I27+Table30!J27+Table30!K27+Table30!L27</f>
        <v>346</v>
      </c>
    </row>
    <row r="12" spans="1:14" s="19" customFormat="1" ht="18.75">
      <c r="A12" s="19" t="s">
        <v>37</v>
      </c>
      <c r="N12" s="20" t="s">
        <v>21</v>
      </c>
    </row>
    <row r="13" s="19" customFormat="1" ht="18.75"/>
    <row r="14" s="19" customFormat="1" ht="18.75">
      <c r="A14" s="19" t="s">
        <v>34</v>
      </c>
    </row>
    <row r="15" spans="1:14" s="19" customFormat="1" ht="18.75">
      <c r="A15" s="19" t="s">
        <v>43</v>
      </c>
      <c r="N15" s="1"/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2005-11-01T11:13:51Z</cp:lastPrinted>
  <dcterms:created xsi:type="dcterms:W3CDTF">2001-09-05T10:31:33Z</dcterms:created>
  <dcterms:modified xsi:type="dcterms:W3CDTF">2006-01-25T15:23:36Z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126753567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