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535" windowWidth="1920" windowHeight="1275" activeTab="0"/>
  </bookViews>
  <sheets>
    <sheet name="table 42" sheetId="1" r:id="rId1"/>
    <sheet name="table 42a" sheetId="2" r:id="rId2"/>
    <sheet name="table 42b" sheetId="3" r:id="rId3"/>
  </sheets>
  <definedNames/>
  <calcPr fullCalcOnLoad="1"/>
</workbook>
</file>

<file path=xl/sharedStrings.xml><?xml version="1.0" encoding="utf-8"?>
<sst xmlns="http://schemas.openxmlformats.org/spreadsheetml/2006/main" count="90" uniqueCount="33">
  <si>
    <t>Casualties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</si>
  <si>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</si>
  <si>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</si>
  <si>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</si>
  <si>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</si>
  <si>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</si>
  <si>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</si>
  <si>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</si>
  <si>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</si>
  <si>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</si>
  <si>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Police force</t>
  </si>
  <si>
    <t>1994-98 average</t>
  </si>
  <si>
    <t>Slight</t>
  </si>
  <si>
    <t>% change on 1994-98 average</t>
  </si>
  <si>
    <t>Table 42 (continued)</t>
  </si>
  <si>
    <t xml:space="preserve">volume of traffic </t>
  </si>
  <si>
    <t xml:space="preserve">Casualties killed or seriously injured, child killed or seriously injured, </t>
  </si>
  <si>
    <t>slight casualties, estimated total volume of traffic, and slight casualty rate by police force area</t>
  </si>
  <si>
    <t>Killed or</t>
  </si>
  <si>
    <t>Seriously injured</t>
  </si>
  <si>
    <t>Child killed or</t>
  </si>
  <si>
    <t>numbers</t>
  </si>
  <si>
    <t xml:space="preserve">Table 42 </t>
  </si>
  <si>
    <t xml:space="preserve">Slight </t>
  </si>
  <si>
    <t>casualty rate</t>
  </si>
  <si>
    <t>(million veh-km)</t>
  </si>
  <si>
    <t>(per 100 million veh-km)</t>
  </si>
  <si>
    <t xml:space="preserve">      roads in each area.  For further information, please see the note on the Traffic Estimates, which is in the Introduction.</t>
  </si>
  <si>
    <r>
      <t>Estimated total</t>
    </r>
    <r>
      <rPr>
        <b/>
        <vertAlign val="superscript"/>
        <sz val="12"/>
        <rFont val="Times New Roman"/>
        <family val="1"/>
      </rPr>
      <t>(1)</t>
    </r>
  </si>
  <si>
    <t>1.  These estimates are not National Statistics.  They provide only a rough indication of the likely total volume of traffic on</t>
  </si>
  <si>
    <t xml:space="preserve">1.  These estimates are not National Statistics.  They provide only a rough indication of the likely total volume of traffic on </t>
  </si>
  <si>
    <t>2000-2004 average</t>
  </si>
  <si>
    <t>Years: 1994-98 and 2000-2004 averages and 1995-2004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</si>
</sst>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#.00"/>
    <numFmt numFmtId="167" formatCode="#,##0_ ;\-#,##0\ "/>
    <numFmt numFmtId="168" formatCode="#,##0.0_ ;\-#,##0.0\ "/>
    <numFmt numFmtId="169" formatCode="#,##0.00_ ;\-#,##0.00\ "/>
    <numFmt numFmtId="170" formatCode="#,##0.000_ ;\-#,##0.000\ "/>
    <numFmt numFmtId="171" formatCode="#,##0.0000_ ;\-#,##0.0000\ "/>
    <numFmt numFmtId="172" formatCode="_-* #,##0.0_-;\-* #,##0.0_-;_-* &quot;-&quot;?_-;_-@_-"/>
    <numFmt numFmtId="173" formatCode="_-* #,##0_-;\-* #,##0_-;_-* &quot;-&quot;?_-;_-@_-"/>
    <numFmt numFmtId="174" formatCode="_-* #,##0.00_-;\-* #,##0.00_-;_-* &quot;-&quot;?_-;_-@_-"/>
    <numFmt numFmtId="175" formatCode="_-* #,##0.0_-;\-* #,##0.0_-;_-* &quot;-&quot;??_-;_-@_-"/>
    <numFmt numFmtId="176" formatCode="_-* #,##0_-;\-* #,##0_-;_-* &quot;-&quot;??_-;_-@_-"/>
    <numFmt numFmtId="177" formatCode="0_ ;\-0\ "/>
    <numFmt numFmtId="178" formatCode="_-* #,##0.000_-;\-* #,##0.000_-;_-* &quot;-&quot;?_-;_-@_-"/>
  </numFmts>
  <fonts count="1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/>
    </xf>
    <xf numFmtId="164" fontId="7" fillId="0" borderId="1" xfId="0" applyNumberFormat="1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/>
      <protection/>
    </xf>
    <xf numFmtId="166" fontId="7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4" fontId="8" fillId="0" borderId="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right"/>
    </xf>
    <xf numFmtId="164" fontId="8" fillId="0" borderId="0" xfId="0" applyNumberFormat="1" applyFont="1" applyBorder="1" applyAlignment="1" applyProtection="1">
      <alignment horizontal="center"/>
      <protection/>
    </xf>
    <xf numFmtId="172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174" fontId="6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12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>
      <alignment/>
    </xf>
    <xf numFmtId="164" fontId="7" fillId="0" borderId="1" xfId="0" applyNumberFormat="1" applyFont="1" applyBorder="1" applyAlignment="1" applyProtection="1">
      <alignment/>
      <protection/>
    </xf>
    <xf numFmtId="164" fontId="7" fillId="0" borderId="1" xfId="0" applyNumberFormat="1" applyFont="1" applyBorder="1" applyAlignment="1" applyProtection="1">
      <alignment horizontal="centerContinuous"/>
      <protection/>
    </xf>
    <xf numFmtId="0" fontId="6" fillId="0" borderId="1" xfId="0" applyFont="1" applyBorder="1" applyAlignment="1">
      <alignment horizontal="centerContinuous"/>
    </xf>
    <xf numFmtId="164" fontId="7" fillId="0" borderId="1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" fontId="6" fillId="0" borderId="0" xfId="21" applyNumberFormat="1" applyFont="1" applyFill="1" applyAlignment="1">
      <alignment horizontal="right"/>
      <protection/>
    </xf>
    <xf numFmtId="0" fontId="6" fillId="0" borderId="1" xfId="0" applyFont="1" applyBorder="1" applyAlignment="1">
      <alignment horizontal="left"/>
    </xf>
    <xf numFmtId="177" fontId="6" fillId="0" borderId="1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ARE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2"/>
  <sheetViews>
    <sheetView tabSelected="1" zoomScale="75" zoomScaleNormal="75" workbookViewId="0" topLeftCell="A1">
      <selection activeCell="B1" sqref="B1"/>
    </sheetView>
  </sheetViews>
  <sheetFormatPr defaultColWidth="8.88671875" defaultRowHeight="15"/>
  <cols>
    <col min="1" max="1" width="3.21484375" style="2" customWidth="1"/>
    <col min="2" max="2" width="25.77734375" style="2" customWidth="1"/>
    <col min="3" max="5" width="14.77734375" style="2" customWidth="1"/>
    <col min="6" max="6" width="14.99609375" style="2" customWidth="1"/>
    <col min="7" max="7" width="18.4453125" style="2" customWidth="1"/>
    <col min="8" max="9" width="8.3359375" style="2" customWidth="1"/>
    <col min="10" max="10" width="9.21484375" style="2" customWidth="1"/>
    <col min="11" max="16384" width="8.88671875" style="2" customWidth="1"/>
  </cols>
  <sheetData>
    <row r="1" spans="1:7" ht="18.75">
      <c r="A1" s="1" t="s">
        <v>22</v>
      </c>
      <c r="G1" s="3" t="s">
        <v>0</v>
      </c>
    </row>
    <row r="2" spans="2:4" ht="15.75">
      <c r="B2" s="4"/>
      <c r="C2" s="4"/>
      <c r="D2" s="4"/>
    </row>
    <row r="3" spans="1:4" ht="18.75">
      <c r="A3" s="5" t="s">
        <v>16</v>
      </c>
      <c r="B3" s="6"/>
      <c r="C3" s="6"/>
      <c r="D3" s="6"/>
    </row>
    <row r="4" spans="1:4" ht="18.75">
      <c r="A4" s="5" t="s">
        <v>17</v>
      </c>
      <c r="B4" s="6"/>
      <c r="C4" s="6"/>
      <c r="D4" s="6"/>
    </row>
    <row r="5" ht="18.75">
      <c r="A5" s="7" t="s">
        <v>32</v>
      </c>
    </row>
    <row r="6" spans="1:13" ht="15.75">
      <c r="A6" s="38"/>
      <c r="B6" s="3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thickBot="1">
      <c r="A7" s="39"/>
      <c r="B7" s="14"/>
      <c r="C7" s="40"/>
      <c r="D7" s="41"/>
      <c r="E7" s="40"/>
      <c r="F7" s="8"/>
      <c r="G7" s="8"/>
      <c r="H7" s="32"/>
      <c r="I7" s="32"/>
      <c r="J7" s="32"/>
      <c r="K7" s="31"/>
      <c r="L7" s="31"/>
      <c r="M7" s="31"/>
    </row>
    <row r="8" spans="1:13" ht="18.75">
      <c r="A8" s="18" t="s">
        <v>10</v>
      </c>
      <c r="B8" s="10"/>
      <c r="C8" s="11" t="s">
        <v>18</v>
      </c>
      <c r="D8" s="11" t="s">
        <v>20</v>
      </c>
      <c r="E8" s="11" t="s">
        <v>12</v>
      </c>
      <c r="F8" s="32" t="s">
        <v>28</v>
      </c>
      <c r="G8" s="43" t="s">
        <v>23</v>
      </c>
      <c r="H8" s="20"/>
      <c r="I8" s="19"/>
      <c r="J8" s="26"/>
      <c r="K8" s="20"/>
      <c r="L8" s="19"/>
      <c r="M8" s="26"/>
    </row>
    <row r="9" spans="1:13" ht="16.5" thickBot="1">
      <c r="A9" s="13"/>
      <c r="B9" s="14"/>
      <c r="C9" s="24" t="s">
        <v>19</v>
      </c>
      <c r="D9" s="24" t="s">
        <v>19</v>
      </c>
      <c r="E9" s="24" t="s">
        <v>0</v>
      </c>
      <c r="F9" s="24" t="s">
        <v>15</v>
      </c>
      <c r="G9" s="42" t="s">
        <v>24</v>
      </c>
      <c r="H9" s="19"/>
      <c r="I9" s="19"/>
      <c r="J9" s="19"/>
      <c r="K9" s="19"/>
      <c r="L9" s="19"/>
      <c r="M9" s="19"/>
    </row>
    <row r="10" spans="1:13" ht="15.75">
      <c r="A10" s="18"/>
      <c r="B10" s="17"/>
      <c r="C10" s="26"/>
      <c r="D10" s="26"/>
      <c r="E10" s="37" t="s">
        <v>21</v>
      </c>
      <c r="F10" s="37" t="s">
        <v>25</v>
      </c>
      <c r="G10" s="37" t="s">
        <v>26</v>
      </c>
      <c r="H10" s="19"/>
      <c r="I10" s="19"/>
      <c r="J10" s="19"/>
      <c r="K10" s="19"/>
      <c r="L10" s="19"/>
      <c r="M10" s="19"/>
    </row>
    <row r="11" spans="1:13" s="10" customFormat="1" ht="15.75">
      <c r="A11" s="10" t="s">
        <v>1</v>
      </c>
      <c r="C11" s="28"/>
      <c r="D11" s="28"/>
      <c r="E11" s="28"/>
      <c r="F11" s="28"/>
      <c r="G11" s="28"/>
      <c r="K11" s="21"/>
      <c r="L11" s="21"/>
      <c r="M11" s="21"/>
    </row>
    <row r="12" spans="2:13" ht="15.75">
      <c r="B12" s="44" t="s">
        <v>11</v>
      </c>
      <c r="C12" s="47">
        <v>412</v>
      </c>
      <c r="D12" s="47">
        <v>46</v>
      </c>
      <c r="E12" s="47">
        <v>942</v>
      </c>
      <c r="F12" s="47">
        <v>2669</v>
      </c>
      <c r="G12" s="47">
        <v>35</v>
      </c>
      <c r="K12" s="22"/>
      <c r="L12" s="22"/>
      <c r="M12" s="22"/>
    </row>
    <row r="13" spans="2:13" ht="15.75">
      <c r="B13" s="45">
        <v>1995</v>
      </c>
      <c r="C13" s="48">
        <v>408</v>
      </c>
      <c r="D13" s="48">
        <v>54</v>
      </c>
      <c r="E13" s="48">
        <v>948</v>
      </c>
      <c r="F13" s="48">
        <v>2611</v>
      </c>
      <c r="G13" s="48">
        <v>36</v>
      </c>
      <c r="K13" s="22"/>
      <c r="L13" s="22"/>
      <c r="M13" s="22"/>
    </row>
    <row r="14" spans="2:13" ht="15.75">
      <c r="B14" s="45">
        <v>1996</v>
      </c>
      <c r="C14" s="48">
        <v>461</v>
      </c>
      <c r="D14" s="48">
        <v>56</v>
      </c>
      <c r="E14" s="48">
        <v>946</v>
      </c>
      <c r="F14" s="48">
        <v>2688</v>
      </c>
      <c r="G14" s="48">
        <v>35</v>
      </c>
      <c r="K14" s="22"/>
      <c r="L14" s="22"/>
      <c r="M14" s="22"/>
    </row>
    <row r="15" spans="2:13" ht="15.75">
      <c r="B15" s="45">
        <v>1997</v>
      </c>
      <c r="C15" s="48">
        <v>388</v>
      </c>
      <c r="D15" s="48">
        <v>32</v>
      </c>
      <c r="E15" s="48">
        <v>1010</v>
      </c>
      <c r="F15" s="48">
        <v>2741</v>
      </c>
      <c r="G15" s="48">
        <v>37</v>
      </c>
      <c r="K15" s="22"/>
      <c r="L15" s="22"/>
      <c r="M15" s="22"/>
    </row>
    <row r="16" spans="2:13" ht="15.75">
      <c r="B16" s="45">
        <v>1998</v>
      </c>
      <c r="C16" s="48">
        <v>416</v>
      </c>
      <c r="D16" s="48">
        <v>42</v>
      </c>
      <c r="E16" s="48">
        <v>1039</v>
      </c>
      <c r="F16" s="48">
        <v>2753</v>
      </c>
      <c r="G16" s="48">
        <v>38</v>
      </c>
      <c r="K16" s="22"/>
      <c r="L16" s="22"/>
      <c r="M16" s="22"/>
    </row>
    <row r="17" spans="2:13" ht="15.75">
      <c r="B17" s="45">
        <v>1999</v>
      </c>
      <c r="C17" s="48">
        <v>366</v>
      </c>
      <c r="D17" s="48">
        <v>33</v>
      </c>
      <c r="E17" s="48">
        <v>1020</v>
      </c>
      <c r="F17" s="48">
        <v>2798</v>
      </c>
      <c r="G17" s="48">
        <v>36</v>
      </c>
      <c r="K17" s="22"/>
      <c r="L17" s="22"/>
      <c r="M17" s="22"/>
    </row>
    <row r="18" spans="2:13" ht="15.75">
      <c r="B18" s="45">
        <v>2000</v>
      </c>
      <c r="C18" s="48">
        <v>313</v>
      </c>
      <c r="D18" s="48">
        <v>23</v>
      </c>
      <c r="E18" s="48">
        <v>880</v>
      </c>
      <c r="F18" s="48">
        <v>2762</v>
      </c>
      <c r="G18" s="48">
        <v>32</v>
      </c>
      <c r="K18" s="22"/>
      <c r="L18" s="22"/>
      <c r="M18" s="22"/>
    </row>
    <row r="19" spans="2:13" ht="15.75">
      <c r="B19" s="45">
        <v>2001</v>
      </c>
      <c r="C19" s="48">
        <v>392</v>
      </c>
      <c r="D19" s="48">
        <v>35</v>
      </c>
      <c r="E19" s="48">
        <v>852</v>
      </c>
      <c r="F19" s="48">
        <v>2823</v>
      </c>
      <c r="G19" s="48">
        <v>30</v>
      </c>
      <c r="K19" s="22"/>
      <c r="L19" s="22"/>
      <c r="M19" s="22"/>
    </row>
    <row r="20" spans="2:13" ht="15.75">
      <c r="B20" s="45">
        <v>2002</v>
      </c>
      <c r="C20" s="48">
        <v>258</v>
      </c>
      <c r="D20" s="48">
        <v>34</v>
      </c>
      <c r="E20" s="48">
        <v>850</v>
      </c>
      <c r="F20" s="48">
        <v>2948</v>
      </c>
      <c r="G20" s="48">
        <v>29</v>
      </c>
      <c r="H20" s="16"/>
      <c r="K20" s="23"/>
      <c r="L20" s="23"/>
      <c r="M20" s="22"/>
    </row>
    <row r="21" spans="2:13" ht="15.75">
      <c r="B21" s="45">
        <v>2003</v>
      </c>
      <c r="C21" s="48">
        <v>271</v>
      </c>
      <c r="D21" s="48">
        <v>19</v>
      </c>
      <c r="E21" s="48">
        <v>941</v>
      </c>
      <c r="F21" s="48">
        <v>2984</v>
      </c>
      <c r="G21" s="48">
        <v>32</v>
      </c>
      <c r="H21" s="16"/>
      <c r="K21" s="23"/>
      <c r="L21" s="23"/>
      <c r="M21" s="22"/>
    </row>
    <row r="22" spans="2:13" ht="15.75">
      <c r="B22" s="45">
        <v>2004</v>
      </c>
      <c r="C22" s="48">
        <v>269</v>
      </c>
      <c r="D22" s="48">
        <v>17</v>
      </c>
      <c r="E22" s="48">
        <v>953</v>
      </c>
      <c r="F22" s="48">
        <v>2985</v>
      </c>
      <c r="G22" s="48">
        <v>32</v>
      </c>
      <c r="H22" s="16"/>
      <c r="K22" s="23"/>
      <c r="L22" s="23"/>
      <c r="M22" s="22"/>
    </row>
    <row r="23" spans="2:13" ht="15.75">
      <c r="B23" s="44" t="s">
        <v>31</v>
      </c>
      <c r="C23" s="47">
        <v>301</v>
      </c>
      <c r="D23" s="47">
        <v>26</v>
      </c>
      <c r="E23" s="47">
        <v>895</v>
      </c>
      <c r="F23" s="47">
        <v>2900</v>
      </c>
      <c r="G23" s="47">
        <v>31</v>
      </c>
      <c r="K23" s="23"/>
      <c r="L23" s="22"/>
      <c r="M23" s="22"/>
    </row>
    <row r="24" spans="2:13" ht="15.75">
      <c r="B24" s="44"/>
      <c r="C24" s="48"/>
      <c r="D24" s="48"/>
      <c r="E24" s="48"/>
      <c r="F24" s="49"/>
      <c r="G24" s="48"/>
      <c r="K24" s="23"/>
      <c r="L24" s="22"/>
      <c r="M24" s="22"/>
    </row>
    <row r="25" spans="2:13" ht="15.75">
      <c r="B25" s="45" t="s">
        <v>13</v>
      </c>
      <c r="C25" s="50"/>
      <c r="D25" s="50"/>
      <c r="E25" s="50"/>
      <c r="F25" s="50"/>
      <c r="G25" s="50"/>
      <c r="K25" s="23"/>
      <c r="L25" s="22"/>
      <c r="M25" s="22"/>
    </row>
    <row r="26" spans="2:13" ht="15.75">
      <c r="B26" s="45">
        <v>2004</v>
      </c>
      <c r="C26" s="51">
        <f>(C22-C12)/C12*100</f>
        <v>-34.70873786407767</v>
      </c>
      <c r="D26" s="51">
        <f>(D22-D12)/D12*100</f>
        <v>-63.04347826086957</v>
      </c>
      <c r="E26" s="51">
        <f>(E22-E12)/E12*100</f>
        <v>1.167728237791932</v>
      </c>
      <c r="F26" s="51">
        <f>(F22-F12)/F12*100</f>
        <v>11.839640314724615</v>
      </c>
      <c r="G26" s="51">
        <f>(G22-G12)/G12*100</f>
        <v>-8.571428571428571</v>
      </c>
      <c r="K26" s="23"/>
      <c r="L26" s="22"/>
      <c r="M26" s="22"/>
    </row>
    <row r="27" spans="2:13" ht="15.75">
      <c r="B27" s="45" t="s">
        <v>31</v>
      </c>
      <c r="C27" s="51">
        <f>(C23-C12)/C12*100</f>
        <v>-26.941747572815533</v>
      </c>
      <c r="D27" s="51">
        <f>(D23-D12)/D12*100</f>
        <v>-43.47826086956522</v>
      </c>
      <c r="E27" s="51">
        <f>(E23-E12)/E12*100</f>
        <v>-4.989384288747346</v>
      </c>
      <c r="F27" s="51">
        <f>(F23-F12)/F12*100</f>
        <v>8.654926938928439</v>
      </c>
      <c r="G27" s="51">
        <f>(G23-G12)/G12*100</f>
        <v>-11.428571428571429</v>
      </c>
      <c r="K27" s="23"/>
      <c r="L27" s="22"/>
      <c r="M27" s="22"/>
    </row>
    <row r="28" spans="3:13" ht="15.75">
      <c r="C28" s="48"/>
      <c r="D28" s="48"/>
      <c r="E28" s="48"/>
      <c r="F28" s="48"/>
      <c r="G28" s="48"/>
      <c r="K28" s="22"/>
      <c r="L28" s="22"/>
      <c r="M28" s="22"/>
    </row>
    <row r="29" spans="1:13" s="10" customFormat="1" ht="15.75">
      <c r="A29" s="10" t="s">
        <v>2</v>
      </c>
      <c r="C29" s="47"/>
      <c r="D29" s="47"/>
      <c r="E29" s="47"/>
      <c r="F29" s="47"/>
      <c r="G29" s="47"/>
      <c r="K29" s="21"/>
      <c r="L29" s="21"/>
      <c r="M29" s="21"/>
    </row>
    <row r="30" spans="2:13" ht="15.75">
      <c r="B30" s="44" t="s">
        <v>11</v>
      </c>
      <c r="C30" s="47">
        <v>395</v>
      </c>
      <c r="D30" s="47">
        <v>44</v>
      </c>
      <c r="E30" s="47">
        <v>1576</v>
      </c>
      <c r="F30" s="47">
        <v>4300</v>
      </c>
      <c r="G30" s="47">
        <v>37</v>
      </c>
      <c r="K30" s="22"/>
      <c r="L30" s="22"/>
      <c r="M30" s="22"/>
    </row>
    <row r="31" spans="2:13" ht="15.75">
      <c r="B31" s="45">
        <v>1995</v>
      </c>
      <c r="C31" s="48">
        <v>390</v>
      </c>
      <c r="D31" s="48">
        <v>33</v>
      </c>
      <c r="E31" s="48">
        <v>1654</v>
      </c>
      <c r="F31" s="48">
        <v>4203</v>
      </c>
      <c r="G31" s="48">
        <v>39</v>
      </c>
      <c r="K31" s="22"/>
      <c r="L31" s="22"/>
      <c r="M31" s="22"/>
    </row>
    <row r="32" spans="2:13" ht="15.75">
      <c r="B32" s="45">
        <v>1996</v>
      </c>
      <c r="C32" s="48">
        <v>384</v>
      </c>
      <c r="D32" s="48">
        <v>51</v>
      </c>
      <c r="E32" s="48">
        <v>1497</v>
      </c>
      <c r="F32" s="49">
        <v>4323</v>
      </c>
      <c r="G32" s="48">
        <v>35</v>
      </c>
      <c r="K32" s="23"/>
      <c r="L32" s="22"/>
      <c r="M32" s="22"/>
    </row>
    <row r="33" spans="2:13" ht="15.75">
      <c r="B33" s="45">
        <v>1997</v>
      </c>
      <c r="C33" s="48">
        <v>400</v>
      </c>
      <c r="D33" s="48">
        <v>41</v>
      </c>
      <c r="E33" s="48">
        <v>1642</v>
      </c>
      <c r="F33" s="49">
        <v>4404</v>
      </c>
      <c r="G33" s="48">
        <v>37</v>
      </c>
      <c r="K33" s="23"/>
      <c r="L33" s="22"/>
      <c r="M33" s="22"/>
    </row>
    <row r="34" spans="2:13" ht="15.75">
      <c r="B34" s="45">
        <v>1998</v>
      </c>
      <c r="C34" s="48">
        <v>406</v>
      </c>
      <c r="D34" s="48">
        <v>49</v>
      </c>
      <c r="E34" s="48">
        <v>1498</v>
      </c>
      <c r="F34" s="49">
        <v>4445</v>
      </c>
      <c r="G34" s="48">
        <v>34</v>
      </c>
      <c r="K34" s="23"/>
      <c r="L34" s="22"/>
      <c r="M34" s="22"/>
    </row>
    <row r="35" spans="2:13" ht="15.75">
      <c r="B35" s="45">
        <v>1999</v>
      </c>
      <c r="C35" s="48">
        <v>314</v>
      </c>
      <c r="D35" s="48">
        <v>35</v>
      </c>
      <c r="E35" s="48">
        <v>1281</v>
      </c>
      <c r="F35" s="49">
        <v>4498</v>
      </c>
      <c r="G35" s="48">
        <v>28</v>
      </c>
      <c r="K35" s="23"/>
      <c r="L35" s="22"/>
      <c r="M35" s="22"/>
    </row>
    <row r="36" spans="2:13" ht="15.75">
      <c r="B36" s="45">
        <v>2000</v>
      </c>
      <c r="C36" s="48">
        <v>371</v>
      </c>
      <c r="D36" s="48">
        <v>32</v>
      </c>
      <c r="E36" s="48">
        <v>1282</v>
      </c>
      <c r="F36" s="49">
        <v>4432</v>
      </c>
      <c r="G36" s="48">
        <v>29</v>
      </c>
      <c r="K36" s="23"/>
      <c r="L36" s="22"/>
      <c r="M36" s="22"/>
    </row>
    <row r="37" spans="2:13" ht="15.75">
      <c r="B37" s="45">
        <v>2001</v>
      </c>
      <c r="C37" s="48">
        <v>323</v>
      </c>
      <c r="D37" s="48">
        <v>29</v>
      </c>
      <c r="E37" s="48">
        <v>1284</v>
      </c>
      <c r="F37" s="49">
        <v>4455</v>
      </c>
      <c r="G37" s="48">
        <v>29</v>
      </c>
      <c r="K37" s="23"/>
      <c r="L37" s="22"/>
      <c r="M37" s="22"/>
    </row>
    <row r="38" spans="2:13" ht="15.75">
      <c r="B38" s="45">
        <v>2002</v>
      </c>
      <c r="C38" s="48">
        <v>315</v>
      </c>
      <c r="D38" s="48">
        <v>26</v>
      </c>
      <c r="E38" s="48">
        <v>1228</v>
      </c>
      <c r="F38" s="49">
        <v>4670</v>
      </c>
      <c r="G38" s="48">
        <v>26</v>
      </c>
      <c r="K38" s="23"/>
      <c r="L38" s="22"/>
      <c r="M38" s="22"/>
    </row>
    <row r="39" spans="2:13" ht="15.75">
      <c r="B39" s="45">
        <f>'table 42'!$B$21</f>
        <v>2003</v>
      </c>
      <c r="C39" s="48">
        <v>329</v>
      </c>
      <c r="D39" s="48">
        <v>35</v>
      </c>
      <c r="E39" s="48">
        <v>1149</v>
      </c>
      <c r="F39" s="49">
        <v>4746</v>
      </c>
      <c r="G39" s="48">
        <v>24</v>
      </c>
      <c r="K39" s="23"/>
      <c r="L39" s="22"/>
      <c r="M39" s="22"/>
    </row>
    <row r="40" spans="2:13" ht="15.75">
      <c r="B40" s="45">
        <f>'table 42'!$B$22</f>
        <v>2004</v>
      </c>
      <c r="C40" s="48">
        <v>317</v>
      </c>
      <c r="D40" s="48">
        <v>31</v>
      </c>
      <c r="E40" s="48">
        <v>1112</v>
      </c>
      <c r="F40" s="49">
        <v>4764</v>
      </c>
      <c r="G40" s="48">
        <v>23</v>
      </c>
      <c r="K40" s="23"/>
      <c r="L40" s="22"/>
      <c r="M40" s="22"/>
    </row>
    <row r="41" spans="2:13" ht="15.75">
      <c r="B41" s="44" t="str">
        <f>'table 42'!$B$23</f>
        <v>2000-2004 average</v>
      </c>
      <c r="C41" s="47">
        <v>331</v>
      </c>
      <c r="D41" s="47">
        <v>31</v>
      </c>
      <c r="E41" s="47">
        <v>1211</v>
      </c>
      <c r="F41" s="47">
        <v>4613</v>
      </c>
      <c r="G41" s="47">
        <v>26</v>
      </c>
      <c r="K41" s="23"/>
      <c r="L41" s="22"/>
      <c r="M41" s="22"/>
    </row>
    <row r="42" spans="2:13" ht="15.75">
      <c r="B42" s="44"/>
      <c r="C42" s="48"/>
      <c r="D42" s="48"/>
      <c r="E42" s="48"/>
      <c r="F42" s="49"/>
      <c r="G42" s="48"/>
      <c r="K42" s="23"/>
      <c r="L42" s="22"/>
      <c r="M42" s="22"/>
    </row>
    <row r="43" spans="2:13" ht="15.75">
      <c r="B43" s="45" t="s">
        <v>13</v>
      </c>
      <c r="C43" s="48"/>
      <c r="D43" s="48"/>
      <c r="E43" s="48"/>
      <c r="F43" s="49"/>
      <c r="G43" s="48"/>
      <c r="K43" s="23"/>
      <c r="L43" s="22"/>
      <c r="M43" s="22"/>
    </row>
    <row r="44" spans="2:13" ht="15.75">
      <c r="B44" s="45">
        <f>'table 42'!B26</f>
        <v>2004</v>
      </c>
      <c r="C44" s="51">
        <f>(C40-C30)/C30*100</f>
        <v>-19.746835443037973</v>
      </c>
      <c r="D44" s="51">
        <f>(D40-D30)/D30*100</f>
        <v>-29.545454545454547</v>
      </c>
      <c r="E44" s="51">
        <f>(E40-E30)/E30*100</f>
        <v>-29.441624365482234</v>
      </c>
      <c r="F44" s="51">
        <f>(F40-F30)/F30*100</f>
        <v>10.790697674418604</v>
      </c>
      <c r="G44" s="51">
        <f>(G40-G30)/G30*100</f>
        <v>-37.83783783783784</v>
      </c>
      <c r="K44" s="23"/>
      <c r="L44" s="22"/>
      <c r="M44" s="22"/>
    </row>
    <row r="45" spans="2:13" ht="15.75">
      <c r="B45" s="45" t="str">
        <f>'table 42'!B27</f>
        <v>2000-2004 average</v>
      </c>
      <c r="C45" s="51">
        <f>(C41-C30)/C30*100</f>
        <v>-16.20253164556962</v>
      </c>
      <c r="D45" s="51">
        <f>(D41-D30)/D30*100</f>
        <v>-29.545454545454547</v>
      </c>
      <c r="E45" s="51">
        <f>(E41-E30)/E30*100</f>
        <v>-23.15989847715736</v>
      </c>
      <c r="F45" s="51">
        <f>(F41-F30)/F30*100</f>
        <v>7.279069767441861</v>
      </c>
      <c r="G45" s="51">
        <f>(G41-G30)/G30*100</f>
        <v>-29.72972972972973</v>
      </c>
      <c r="K45" s="23"/>
      <c r="L45" s="22"/>
      <c r="M45" s="22"/>
    </row>
    <row r="46" spans="2:13" ht="15.75">
      <c r="B46" s="15"/>
      <c r="C46" s="48"/>
      <c r="D46" s="48"/>
      <c r="E46" s="48"/>
      <c r="F46" s="48"/>
      <c r="G46" s="48"/>
      <c r="J46" s="52"/>
      <c r="K46" s="22"/>
      <c r="L46" s="22"/>
      <c r="M46" s="22"/>
    </row>
    <row r="47" spans="1:13" s="10" customFormat="1" ht="15.75">
      <c r="A47" s="10" t="s">
        <v>3</v>
      </c>
      <c r="B47" s="12"/>
      <c r="C47" s="47"/>
      <c r="D47" s="47"/>
      <c r="E47" s="47"/>
      <c r="F47" s="47"/>
      <c r="G47" s="47"/>
      <c r="K47" s="21"/>
      <c r="L47" s="21"/>
      <c r="M47" s="21"/>
    </row>
    <row r="48" spans="2:13" ht="15.75">
      <c r="B48" s="44" t="s">
        <v>11</v>
      </c>
      <c r="C48" s="47">
        <v>508</v>
      </c>
      <c r="D48" s="47">
        <v>77</v>
      </c>
      <c r="E48" s="47">
        <v>1264</v>
      </c>
      <c r="F48" s="47">
        <v>3726</v>
      </c>
      <c r="G48" s="47">
        <v>34</v>
      </c>
      <c r="K48" s="22"/>
      <c r="L48" s="22"/>
      <c r="M48" s="22"/>
    </row>
    <row r="49" spans="2:13" ht="15.75">
      <c r="B49" s="45">
        <v>1995</v>
      </c>
      <c r="C49" s="48">
        <v>499</v>
      </c>
      <c r="D49" s="48">
        <v>78</v>
      </c>
      <c r="E49" s="48">
        <v>1300</v>
      </c>
      <c r="F49" s="48">
        <v>3639</v>
      </c>
      <c r="G49" s="48">
        <v>36</v>
      </c>
      <c r="K49" s="22"/>
      <c r="L49" s="22"/>
      <c r="M49" s="22"/>
    </row>
    <row r="50" spans="2:13" ht="15.75">
      <c r="B50" s="45">
        <v>1996</v>
      </c>
      <c r="C50" s="48">
        <v>491</v>
      </c>
      <c r="D50" s="48">
        <v>82</v>
      </c>
      <c r="E50" s="48">
        <v>1254</v>
      </c>
      <c r="F50" s="49">
        <v>3741</v>
      </c>
      <c r="G50" s="48">
        <v>34</v>
      </c>
      <c r="K50" s="23"/>
      <c r="L50" s="22"/>
      <c r="M50" s="22"/>
    </row>
    <row r="51" spans="2:13" ht="15.75">
      <c r="B51" s="45">
        <v>1997</v>
      </c>
      <c r="C51" s="48">
        <v>476</v>
      </c>
      <c r="D51" s="48">
        <v>75</v>
      </c>
      <c r="E51" s="48">
        <v>1249</v>
      </c>
      <c r="F51" s="49">
        <v>3823</v>
      </c>
      <c r="G51" s="48">
        <v>33</v>
      </c>
      <c r="K51" s="23"/>
      <c r="L51" s="22"/>
      <c r="M51" s="22"/>
    </row>
    <row r="52" spans="2:13" ht="15.75">
      <c r="B52" s="45">
        <v>1998</v>
      </c>
      <c r="C52" s="48">
        <v>503</v>
      </c>
      <c r="D52" s="48">
        <v>61</v>
      </c>
      <c r="E52" s="48">
        <v>1209</v>
      </c>
      <c r="F52" s="49">
        <v>3870</v>
      </c>
      <c r="G52" s="48">
        <v>31</v>
      </c>
      <c r="K52" s="23"/>
      <c r="L52" s="22"/>
      <c r="M52" s="22"/>
    </row>
    <row r="53" spans="2:13" ht="15.75">
      <c r="B53" s="45">
        <v>1999</v>
      </c>
      <c r="C53" s="48">
        <v>424</v>
      </c>
      <c r="D53" s="48">
        <v>56</v>
      </c>
      <c r="E53" s="48">
        <v>1324</v>
      </c>
      <c r="F53" s="49">
        <v>3884</v>
      </c>
      <c r="G53" s="48">
        <v>34</v>
      </c>
      <c r="K53" s="23"/>
      <c r="L53" s="22"/>
      <c r="M53" s="22"/>
    </row>
    <row r="54" spans="2:13" ht="15.75">
      <c r="B54" s="45">
        <v>2000</v>
      </c>
      <c r="C54" s="48">
        <v>372</v>
      </c>
      <c r="D54" s="48">
        <v>53</v>
      </c>
      <c r="E54" s="48">
        <v>1182</v>
      </c>
      <c r="F54" s="49">
        <v>3852</v>
      </c>
      <c r="G54" s="48">
        <v>31</v>
      </c>
      <c r="K54" s="23"/>
      <c r="L54" s="22"/>
      <c r="M54" s="22"/>
    </row>
    <row r="55" spans="2:13" ht="15.75">
      <c r="B55" s="45">
        <v>2001</v>
      </c>
      <c r="C55" s="48">
        <v>440</v>
      </c>
      <c r="D55" s="48">
        <v>61</v>
      </c>
      <c r="E55" s="48">
        <v>1250</v>
      </c>
      <c r="F55" s="49">
        <v>3893</v>
      </c>
      <c r="G55" s="48">
        <v>32</v>
      </c>
      <c r="K55" s="23"/>
      <c r="L55" s="22"/>
      <c r="M55" s="22"/>
    </row>
    <row r="56" spans="2:13" ht="15.75">
      <c r="B56" s="45">
        <v>2002</v>
      </c>
      <c r="C56" s="48">
        <v>341</v>
      </c>
      <c r="D56" s="48">
        <v>50</v>
      </c>
      <c r="E56" s="48">
        <v>1242</v>
      </c>
      <c r="F56" s="49">
        <v>4065</v>
      </c>
      <c r="G56" s="48">
        <v>31</v>
      </c>
      <c r="K56" s="23"/>
      <c r="L56" s="22"/>
      <c r="M56" s="22"/>
    </row>
    <row r="57" spans="2:13" ht="15.75">
      <c r="B57" s="45">
        <f>'table 42'!$B$21</f>
        <v>2003</v>
      </c>
      <c r="C57" s="48">
        <v>320</v>
      </c>
      <c r="D57" s="48">
        <v>36</v>
      </c>
      <c r="E57" s="48">
        <v>1078</v>
      </c>
      <c r="F57" s="49">
        <v>4057</v>
      </c>
      <c r="G57" s="48">
        <v>27</v>
      </c>
      <c r="K57" s="23"/>
      <c r="L57" s="22"/>
      <c r="M57" s="22"/>
    </row>
    <row r="58" spans="2:13" ht="15.75">
      <c r="B58" s="45">
        <f>'table 42'!$B$22</f>
        <v>2004</v>
      </c>
      <c r="C58" s="48">
        <v>374</v>
      </c>
      <c r="D58" s="48">
        <v>44</v>
      </c>
      <c r="E58" s="48">
        <v>1087</v>
      </c>
      <c r="F58" s="49">
        <v>4127</v>
      </c>
      <c r="G58" s="48">
        <v>26</v>
      </c>
      <c r="K58" s="23"/>
      <c r="L58" s="22"/>
      <c r="M58" s="22"/>
    </row>
    <row r="59" spans="2:13" ht="15.75">
      <c r="B59" s="44" t="str">
        <f>'table 42'!$B$23</f>
        <v>2000-2004 average</v>
      </c>
      <c r="C59" s="47">
        <v>369</v>
      </c>
      <c r="D59" s="47">
        <v>49</v>
      </c>
      <c r="E59" s="47">
        <v>1168</v>
      </c>
      <c r="F59" s="47">
        <v>3999</v>
      </c>
      <c r="G59" s="47">
        <v>29</v>
      </c>
      <c r="K59" s="23"/>
      <c r="L59" s="22"/>
      <c r="M59" s="22"/>
    </row>
    <row r="60" spans="2:13" ht="15.75">
      <c r="B60" s="44"/>
      <c r="C60" s="48"/>
      <c r="D60" s="48"/>
      <c r="E60" s="48"/>
      <c r="F60" s="49"/>
      <c r="G60" s="48"/>
      <c r="K60" s="23"/>
      <c r="L60" s="22"/>
      <c r="M60" s="22"/>
    </row>
    <row r="61" spans="2:13" ht="15.75">
      <c r="B61" s="45" t="s">
        <v>13</v>
      </c>
      <c r="C61" s="48"/>
      <c r="D61" s="48"/>
      <c r="E61" s="48"/>
      <c r="F61" s="49"/>
      <c r="G61" s="48"/>
      <c r="K61" s="23"/>
      <c r="L61" s="22"/>
      <c r="M61" s="22"/>
    </row>
    <row r="62" spans="2:13" ht="15.75">
      <c r="B62" s="45">
        <f>'table 42'!B44</f>
        <v>2004</v>
      </c>
      <c r="C62" s="51">
        <f>(C58-C48)/C48*100</f>
        <v>-26.37795275590551</v>
      </c>
      <c r="D62" s="51">
        <f>(D58-D48)/D48*100</f>
        <v>-42.857142857142854</v>
      </c>
      <c r="E62" s="51">
        <f>(E58-E48)/E48*100</f>
        <v>-14.003164556962025</v>
      </c>
      <c r="F62" s="51">
        <f>(F58-F48)/F48*100</f>
        <v>10.762211486849168</v>
      </c>
      <c r="G62" s="51">
        <f>(G58-G48)/G48*100</f>
        <v>-23.52941176470588</v>
      </c>
      <c r="K62" s="23"/>
      <c r="L62" s="22"/>
      <c r="M62" s="22"/>
    </row>
    <row r="63" spans="1:13" ht="16.5" thickBot="1">
      <c r="A63" s="8"/>
      <c r="B63" s="53" t="str">
        <f>'table 42'!B45</f>
        <v>2000-2004 average</v>
      </c>
      <c r="C63" s="54">
        <f>(C59-C48)/C48*100</f>
        <v>-27.36220472440945</v>
      </c>
      <c r="D63" s="54">
        <f>(D59-D48)/D48*100</f>
        <v>-36.36363636363637</v>
      </c>
      <c r="E63" s="54">
        <f>(E59-E48)/E48*100</f>
        <v>-7.59493670886076</v>
      </c>
      <c r="F63" s="54">
        <f>(F59-F48)/F48*100</f>
        <v>7.326892109500806</v>
      </c>
      <c r="G63" s="54">
        <f>(G59-G48)/G48*100</f>
        <v>-14.705882352941178</v>
      </c>
      <c r="K63" s="23"/>
      <c r="L63" s="22"/>
      <c r="M63" s="22"/>
    </row>
    <row r="64" spans="2:13" ht="15.75">
      <c r="B64" s="15"/>
      <c r="C64" s="29"/>
      <c r="D64" s="29"/>
      <c r="E64" s="29"/>
      <c r="F64" s="29"/>
      <c r="G64" s="29"/>
      <c r="J64" s="52"/>
      <c r="K64" s="22"/>
      <c r="L64" s="22"/>
      <c r="M64" s="22"/>
    </row>
    <row r="65" spans="1:13" s="10" customFormat="1" ht="15.75">
      <c r="A65" s="2" t="s">
        <v>29</v>
      </c>
      <c r="C65" s="28"/>
      <c r="D65" s="28"/>
      <c r="E65" s="28"/>
      <c r="F65" s="28"/>
      <c r="G65" s="28"/>
      <c r="K65" s="21"/>
      <c r="L65" s="21"/>
      <c r="M65" s="21"/>
    </row>
    <row r="66" spans="1:13" s="10" customFormat="1" ht="15.75">
      <c r="A66" s="2" t="s">
        <v>27</v>
      </c>
      <c r="C66" s="28"/>
      <c r="D66" s="28"/>
      <c r="E66" s="28"/>
      <c r="F66" s="28"/>
      <c r="G66" s="28"/>
      <c r="K66" s="21"/>
      <c r="L66" s="21"/>
      <c r="M66" s="21"/>
    </row>
    <row r="67" spans="3:13" s="10" customFormat="1" ht="15.75">
      <c r="C67" s="28"/>
      <c r="D67" s="28"/>
      <c r="E67" s="28"/>
      <c r="F67" s="28"/>
      <c r="G67" s="28"/>
      <c r="K67" s="21"/>
      <c r="L67" s="21"/>
      <c r="M67" s="21"/>
    </row>
    <row r="68" spans="3:13" s="10" customFormat="1" ht="15.75">
      <c r="C68" s="28"/>
      <c r="D68" s="28"/>
      <c r="E68" s="28"/>
      <c r="F68" s="28"/>
      <c r="G68" s="28"/>
      <c r="K68" s="21"/>
      <c r="L68" s="21"/>
      <c r="M68" s="21"/>
    </row>
    <row r="69" spans="3:13" s="10" customFormat="1" ht="15.75">
      <c r="C69" s="28"/>
      <c r="D69" s="28"/>
      <c r="E69" s="28"/>
      <c r="F69" s="28"/>
      <c r="G69" s="28"/>
      <c r="K69" s="21"/>
      <c r="L69" s="21"/>
      <c r="M69" s="21"/>
    </row>
    <row r="70" spans="3:13" s="10" customFormat="1" ht="15.75">
      <c r="C70" s="28"/>
      <c r="D70" s="28"/>
      <c r="E70" s="28"/>
      <c r="F70" s="28"/>
      <c r="G70" s="28"/>
      <c r="K70" s="21"/>
      <c r="L70" s="21"/>
      <c r="M70" s="21"/>
    </row>
    <row r="71" spans="3:13" s="10" customFormat="1" ht="15.75">
      <c r="C71" s="28"/>
      <c r="D71" s="28"/>
      <c r="E71" s="28"/>
      <c r="F71" s="28"/>
      <c r="G71" s="28"/>
      <c r="K71" s="21"/>
      <c r="L71" s="21"/>
      <c r="M71" s="21"/>
    </row>
    <row r="72" spans="3:13" s="10" customFormat="1" ht="15.75">
      <c r="C72" s="28"/>
      <c r="D72" s="28"/>
      <c r="E72" s="28"/>
      <c r="F72" s="28"/>
      <c r="G72" s="28"/>
      <c r="K72" s="21"/>
      <c r="L72" s="21"/>
      <c r="M72" s="21"/>
    </row>
    <row r="73" spans="3:13" s="10" customFormat="1" ht="15.75">
      <c r="C73" s="28"/>
      <c r="D73" s="28"/>
      <c r="E73" s="28"/>
      <c r="F73" s="28"/>
      <c r="G73" s="28"/>
      <c r="K73" s="21"/>
      <c r="L73" s="21"/>
      <c r="M73" s="21"/>
    </row>
    <row r="74" spans="3:13" s="10" customFormat="1" ht="15.75">
      <c r="C74" s="28"/>
      <c r="D74" s="28"/>
      <c r="E74" s="28"/>
      <c r="F74" s="28"/>
      <c r="G74" s="28"/>
      <c r="K74" s="21"/>
      <c r="L74" s="21"/>
      <c r="M74" s="21"/>
    </row>
    <row r="75" spans="3:13" s="10" customFormat="1" ht="15.75">
      <c r="C75" s="28"/>
      <c r="D75" s="28"/>
      <c r="E75" s="28"/>
      <c r="F75" s="28"/>
      <c r="G75" s="28"/>
      <c r="K75" s="21"/>
      <c r="L75" s="21"/>
      <c r="M75" s="21"/>
    </row>
    <row r="76" spans="3:13" s="10" customFormat="1" ht="15.75">
      <c r="C76" s="28"/>
      <c r="D76" s="28"/>
      <c r="E76" s="28"/>
      <c r="F76" s="28"/>
      <c r="G76" s="28"/>
      <c r="K76" s="21"/>
      <c r="L76" s="21"/>
      <c r="M76" s="21"/>
    </row>
    <row r="77" spans="3:13" s="10" customFormat="1" ht="15.75">
      <c r="C77" s="28"/>
      <c r="D77" s="28"/>
      <c r="E77" s="28"/>
      <c r="F77" s="28"/>
      <c r="G77" s="28"/>
      <c r="K77" s="21"/>
      <c r="L77" s="21"/>
      <c r="M77" s="21"/>
    </row>
    <row r="78" spans="3:13" s="10" customFormat="1" ht="15.75">
      <c r="C78" s="28"/>
      <c r="D78" s="28"/>
      <c r="E78" s="28"/>
      <c r="F78" s="28"/>
      <c r="G78" s="28"/>
      <c r="K78" s="21"/>
      <c r="L78" s="21"/>
      <c r="M78" s="21"/>
    </row>
    <row r="79" spans="3:13" s="10" customFormat="1" ht="15.75">
      <c r="C79" s="28"/>
      <c r="D79" s="28"/>
      <c r="E79" s="28"/>
      <c r="F79" s="28"/>
      <c r="G79" s="28"/>
      <c r="K79" s="21"/>
      <c r="L79" s="21"/>
      <c r="M79" s="21"/>
    </row>
    <row r="80" spans="3:13" s="10" customFormat="1" ht="15.75">
      <c r="C80" s="28"/>
      <c r="D80" s="28"/>
      <c r="E80" s="28"/>
      <c r="F80" s="28"/>
      <c r="G80" s="28"/>
      <c r="K80" s="21"/>
      <c r="L80" s="21"/>
      <c r="M80" s="21"/>
    </row>
    <row r="81" spans="2:13" s="10" customFormat="1" ht="15.75">
      <c r="B81" s="45"/>
      <c r="C81" s="28"/>
      <c r="D81" s="28"/>
      <c r="E81" s="28"/>
      <c r="F81" s="28"/>
      <c r="G81" s="28"/>
      <c r="K81" s="21"/>
      <c r="L81" s="21"/>
      <c r="M81" s="21"/>
    </row>
    <row r="82" spans="1:7" ht="18.75">
      <c r="A82" s="1"/>
      <c r="G82" s="3"/>
    </row>
    <row r="83" spans="2:4" ht="15.75">
      <c r="B83" s="4"/>
      <c r="C83" s="4"/>
      <c r="D83" s="4"/>
    </row>
    <row r="84" spans="1:4" ht="18.75">
      <c r="A84" s="5"/>
      <c r="B84" s="6"/>
      <c r="C84" s="6"/>
      <c r="D84" s="6"/>
    </row>
    <row r="85" spans="1:4" ht="18.75">
      <c r="A85" s="5"/>
      <c r="B85" s="6"/>
      <c r="C85" s="6"/>
      <c r="D85" s="6"/>
    </row>
    <row r="86" ht="18.75">
      <c r="A86" s="7"/>
    </row>
    <row r="87" spans="2:13" s="10" customFormat="1" ht="15.75">
      <c r="B87" s="12"/>
      <c r="C87" s="28"/>
      <c r="D87" s="28"/>
      <c r="E87" s="28"/>
      <c r="F87" s="28"/>
      <c r="G87" s="28"/>
      <c r="K87" s="21"/>
      <c r="L87" s="21"/>
      <c r="M87" s="21"/>
    </row>
    <row r="88" spans="2:13" ht="15.75">
      <c r="B88" s="44"/>
      <c r="C88" s="29"/>
      <c r="D88" s="29"/>
      <c r="E88" s="29"/>
      <c r="F88" s="29"/>
      <c r="G88" s="33"/>
      <c r="K88" s="22"/>
      <c r="L88" s="22"/>
      <c r="M88" s="22"/>
    </row>
    <row r="89" spans="2:13" ht="15.75">
      <c r="B89" s="44"/>
      <c r="C89" s="29"/>
      <c r="D89" s="29"/>
      <c r="E89" s="29"/>
      <c r="F89" s="29"/>
      <c r="G89" s="33"/>
      <c r="K89" s="22"/>
      <c r="L89" s="22"/>
      <c r="M89" s="22"/>
    </row>
    <row r="90" spans="2:13" ht="15.75">
      <c r="B90" s="44"/>
      <c r="C90" s="29"/>
      <c r="D90" s="29"/>
      <c r="E90" s="29"/>
      <c r="F90" s="29"/>
      <c r="G90" s="33"/>
      <c r="K90" s="22"/>
      <c r="L90" s="22"/>
      <c r="M90" s="22"/>
    </row>
    <row r="91" spans="2:13" ht="15.75">
      <c r="B91" s="44"/>
      <c r="C91" s="29"/>
      <c r="D91" s="29"/>
      <c r="E91" s="29"/>
      <c r="F91" s="29"/>
      <c r="G91" s="33"/>
      <c r="K91" s="22"/>
      <c r="L91" s="22"/>
      <c r="M91" s="22"/>
    </row>
    <row r="92" spans="2:13" ht="15.75">
      <c r="B92" s="44"/>
      <c r="C92" s="29"/>
      <c r="D92" s="29"/>
      <c r="E92" s="29"/>
      <c r="F92" s="29"/>
      <c r="G92" s="33"/>
      <c r="K92" s="23"/>
      <c r="L92" s="22"/>
      <c r="M92" s="22"/>
    </row>
    <row r="93" spans="2:13" ht="15.75">
      <c r="B93" s="44"/>
      <c r="C93" s="29"/>
      <c r="D93" s="29"/>
      <c r="E93" s="29"/>
      <c r="F93" s="29"/>
      <c r="G93" s="33"/>
      <c r="K93" s="23"/>
      <c r="L93" s="22"/>
      <c r="M93" s="22"/>
    </row>
    <row r="94" spans="2:13" ht="15.75">
      <c r="B94" s="44"/>
      <c r="C94" s="29"/>
      <c r="D94" s="29"/>
      <c r="E94" s="29"/>
      <c r="F94" s="29"/>
      <c r="G94" s="33"/>
      <c r="K94" s="23"/>
      <c r="L94" s="22"/>
      <c r="M94" s="22"/>
    </row>
    <row r="95" spans="2:13" ht="15.75">
      <c r="B95" s="44"/>
      <c r="C95" s="29"/>
      <c r="D95" s="29"/>
      <c r="E95" s="29"/>
      <c r="F95" s="29"/>
      <c r="G95" s="33"/>
      <c r="K95" s="23"/>
      <c r="L95" s="22"/>
      <c r="M95" s="22"/>
    </row>
    <row r="96" spans="2:13" ht="15.75">
      <c r="B96" s="44"/>
      <c r="C96" s="29"/>
      <c r="D96" s="29"/>
      <c r="E96" s="29"/>
      <c r="F96" s="29"/>
      <c r="G96" s="33"/>
      <c r="K96" s="23"/>
      <c r="L96" s="22"/>
      <c r="M96" s="22"/>
    </row>
    <row r="97" spans="2:13" ht="15.75">
      <c r="B97" s="44"/>
      <c r="C97" s="29"/>
      <c r="D97" s="29"/>
      <c r="E97" s="29"/>
      <c r="F97" s="29"/>
      <c r="G97" s="33"/>
      <c r="K97" s="23"/>
      <c r="L97" s="22"/>
      <c r="M97" s="22"/>
    </row>
    <row r="98" spans="2:13" ht="15.75">
      <c r="B98" s="44"/>
      <c r="C98" s="29"/>
      <c r="D98" s="29"/>
      <c r="E98" s="29"/>
      <c r="F98" s="30"/>
      <c r="G98" s="33"/>
      <c r="K98" s="23"/>
      <c r="L98" s="22"/>
      <c r="M98" s="22"/>
    </row>
    <row r="99" spans="2:13" ht="15.75">
      <c r="B99" s="44"/>
      <c r="C99" s="29"/>
      <c r="D99" s="29"/>
      <c r="E99" s="29"/>
      <c r="F99" s="30"/>
      <c r="G99" s="29"/>
      <c r="K99" s="23"/>
      <c r="L99" s="22"/>
      <c r="M99" s="22"/>
    </row>
    <row r="100" spans="2:13" ht="15.75">
      <c r="B100" s="45"/>
      <c r="C100" s="27"/>
      <c r="D100" s="27"/>
      <c r="E100" s="27"/>
      <c r="F100" s="27"/>
      <c r="G100" s="27"/>
      <c r="K100" s="23"/>
      <c r="L100" s="22"/>
      <c r="M100" s="22"/>
    </row>
    <row r="101" spans="2:13" ht="15.75">
      <c r="B101" s="45"/>
      <c r="C101" s="27"/>
      <c r="D101" s="27"/>
      <c r="E101" s="27"/>
      <c r="F101" s="27"/>
      <c r="G101" s="27"/>
      <c r="K101" s="23"/>
      <c r="L101" s="22"/>
      <c r="M101" s="22"/>
    </row>
    <row r="102" spans="2:13" ht="15.75">
      <c r="B102" s="45"/>
      <c r="C102" s="27"/>
      <c r="D102" s="27"/>
      <c r="E102" s="27"/>
      <c r="F102" s="27"/>
      <c r="G102" s="27"/>
      <c r="K102" s="23"/>
      <c r="L102" s="22"/>
      <c r="M102" s="22"/>
    </row>
    <row r="103" spans="2:13" ht="15.75">
      <c r="B103" s="15"/>
      <c r="C103" s="29"/>
      <c r="D103" s="29"/>
      <c r="E103" s="29"/>
      <c r="F103" s="29"/>
      <c r="G103" s="29"/>
      <c r="J103" s="52"/>
      <c r="K103" s="22"/>
      <c r="L103" s="22"/>
      <c r="M103" s="22"/>
    </row>
    <row r="104" spans="2:13" s="10" customFormat="1" ht="15.75">
      <c r="B104" s="12"/>
      <c r="C104" s="28"/>
      <c r="D104" s="28"/>
      <c r="E104" s="28"/>
      <c r="F104" s="28"/>
      <c r="G104" s="28"/>
      <c r="K104" s="21"/>
      <c r="L104" s="21"/>
      <c r="M104" s="21"/>
    </row>
    <row r="105" spans="2:13" ht="15.75">
      <c r="B105" s="44"/>
      <c r="C105" s="29"/>
      <c r="D105" s="29"/>
      <c r="E105" s="29"/>
      <c r="F105" s="30"/>
      <c r="G105" s="29"/>
      <c r="K105" s="22"/>
      <c r="L105" s="22"/>
      <c r="M105" s="22"/>
    </row>
    <row r="106" spans="2:13" ht="15.75">
      <c r="B106" s="44"/>
      <c r="C106" s="29"/>
      <c r="D106" s="29"/>
      <c r="E106" s="29"/>
      <c r="F106" s="30"/>
      <c r="G106" s="29"/>
      <c r="K106" s="22"/>
      <c r="L106" s="22"/>
      <c r="M106" s="22"/>
    </row>
    <row r="107" spans="2:13" ht="15.75">
      <c r="B107" s="44"/>
      <c r="C107" s="29"/>
      <c r="D107" s="29"/>
      <c r="E107" s="29"/>
      <c r="F107" s="30"/>
      <c r="G107" s="29"/>
      <c r="K107" s="23"/>
      <c r="L107" s="22"/>
      <c r="M107" s="22"/>
    </row>
    <row r="108" spans="2:13" ht="15.75">
      <c r="B108" s="44"/>
      <c r="C108" s="29"/>
      <c r="D108" s="29"/>
      <c r="E108" s="29"/>
      <c r="F108" s="29"/>
      <c r="G108" s="29"/>
      <c r="K108" s="22"/>
      <c r="L108" s="22"/>
      <c r="M108" s="22"/>
    </row>
    <row r="109" spans="2:13" ht="15.75">
      <c r="B109" s="44"/>
      <c r="C109" s="29"/>
      <c r="D109" s="29"/>
      <c r="E109" s="29"/>
      <c r="F109" s="29"/>
      <c r="G109" s="29"/>
      <c r="K109" s="22"/>
      <c r="L109" s="22"/>
      <c r="M109" s="22"/>
    </row>
    <row r="110" spans="2:13" ht="15.75">
      <c r="B110" s="44"/>
      <c r="C110" s="29"/>
      <c r="D110" s="29"/>
      <c r="E110" s="29"/>
      <c r="F110" s="29"/>
      <c r="G110" s="29"/>
      <c r="K110" s="22"/>
      <c r="L110" s="22"/>
      <c r="M110" s="22"/>
    </row>
    <row r="111" spans="2:13" ht="15.75">
      <c r="B111" s="44"/>
      <c r="C111" s="29"/>
      <c r="D111" s="29"/>
      <c r="E111" s="29"/>
      <c r="F111" s="29"/>
      <c r="G111" s="29"/>
      <c r="K111" s="22"/>
      <c r="L111" s="22"/>
      <c r="M111" s="22"/>
    </row>
    <row r="112" spans="2:13" ht="15.75">
      <c r="B112" s="44"/>
      <c r="C112" s="29"/>
      <c r="D112" s="29"/>
      <c r="E112" s="29"/>
      <c r="F112" s="29"/>
      <c r="G112" s="29"/>
      <c r="K112" s="22"/>
      <c r="L112" s="22"/>
      <c r="M112" s="22"/>
    </row>
    <row r="113" spans="2:13" ht="15.75">
      <c r="B113" s="44"/>
      <c r="C113" s="29"/>
      <c r="D113" s="29"/>
      <c r="E113" s="29"/>
      <c r="F113" s="29"/>
      <c r="G113" s="29"/>
      <c r="K113" s="22"/>
      <c r="L113" s="22"/>
      <c r="M113" s="22"/>
    </row>
    <row r="114" spans="2:13" ht="15.75">
      <c r="B114" s="44"/>
      <c r="C114" s="29"/>
      <c r="D114" s="29"/>
      <c r="E114" s="29"/>
      <c r="F114" s="29"/>
      <c r="G114" s="29"/>
      <c r="K114" s="22"/>
      <c r="L114" s="22"/>
      <c r="M114" s="22"/>
    </row>
    <row r="115" spans="2:13" ht="15.75">
      <c r="B115" s="44"/>
      <c r="C115" s="29"/>
      <c r="D115" s="29"/>
      <c r="E115" s="29"/>
      <c r="F115" s="29"/>
      <c r="G115" s="29"/>
      <c r="K115" s="22"/>
      <c r="L115" s="22"/>
      <c r="M115" s="22"/>
    </row>
    <row r="116" spans="2:13" ht="15.75">
      <c r="B116" s="44"/>
      <c r="C116" s="29"/>
      <c r="D116" s="29"/>
      <c r="E116" s="29"/>
      <c r="F116" s="29"/>
      <c r="G116" s="29"/>
      <c r="K116" s="22"/>
      <c r="L116" s="22"/>
      <c r="M116" s="22"/>
    </row>
    <row r="117" spans="2:13" ht="15.75">
      <c r="B117" s="45"/>
      <c r="C117" s="29"/>
      <c r="D117" s="29"/>
      <c r="E117" s="29"/>
      <c r="F117" s="29"/>
      <c r="G117" s="29"/>
      <c r="K117" s="22"/>
      <c r="L117" s="22"/>
      <c r="M117" s="22"/>
    </row>
    <row r="118" spans="2:13" ht="15.75">
      <c r="B118" s="45"/>
      <c r="C118" s="29"/>
      <c r="D118" s="29"/>
      <c r="E118" s="29"/>
      <c r="F118" s="29"/>
      <c r="G118" s="29"/>
      <c r="K118" s="22"/>
      <c r="L118" s="22"/>
      <c r="M118" s="22"/>
    </row>
    <row r="119" spans="2:13" ht="15.75">
      <c r="B119" s="45"/>
      <c r="C119" s="29"/>
      <c r="D119" s="29"/>
      <c r="E119" s="29"/>
      <c r="F119" s="29"/>
      <c r="G119" s="29"/>
      <c r="K119" s="22"/>
      <c r="L119" s="22"/>
      <c r="M119" s="22"/>
    </row>
    <row r="120" spans="2:13" ht="15.75">
      <c r="B120" s="15"/>
      <c r="C120" s="29"/>
      <c r="D120" s="29"/>
      <c r="E120" s="29"/>
      <c r="F120" s="29"/>
      <c r="G120" s="29"/>
      <c r="J120" s="52"/>
      <c r="K120" s="22"/>
      <c r="L120" s="22"/>
      <c r="M120" s="22"/>
    </row>
    <row r="121" spans="2:13" s="10" customFormat="1" ht="15.75">
      <c r="B121" s="12"/>
      <c r="C121" s="28"/>
      <c r="D121" s="28"/>
      <c r="E121" s="28"/>
      <c r="F121" s="28"/>
      <c r="G121" s="28"/>
      <c r="K121" s="21"/>
      <c r="L121" s="21"/>
      <c r="M121" s="21"/>
    </row>
    <row r="122" spans="2:13" ht="15.75">
      <c r="B122" s="44"/>
      <c r="C122" s="29"/>
      <c r="D122" s="29"/>
      <c r="E122" s="29"/>
      <c r="F122" s="29"/>
      <c r="G122" s="29"/>
      <c r="K122" s="22"/>
      <c r="L122" s="22"/>
      <c r="M122" s="22"/>
    </row>
    <row r="123" spans="2:13" ht="15.75">
      <c r="B123" s="44"/>
      <c r="C123" s="29"/>
      <c r="D123" s="29"/>
      <c r="E123" s="29"/>
      <c r="F123" s="29"/>
      <c r="G123" s="29"/>
      <c r="K123" s="22"/>
      <c r="L123" s="22"/>
      <c r="M123" s="22"/>
    </row>
    <row r="124" spans="2:13" ht="15.75">
      <c r="B124" s="44"/>
      <c r="C124" s="29"/>
      <c r="D124" s="29"/>
      <c r="E124" s="29"/>
      <c r="F124" s="30"/>
      <c r="G124" s="29"/>
      <c r="K124" s="23"/>
      <c r="L124" s="22"/>
      <c r="M124" s="22"/>
    </row>
    <row r="125" spans="2:13" ht="15.75">
      <c r="B125" s="44"/>
      <c r="C125" s="29"/>
      <c r="D125" s="29"/>
      <c r="E125" s="29"/>
      <c r="F125" s="30"/>
      <c r="G125" s="29"/>
      <c r="K125" s="22"/>
      <c r="L125" s="22"/>
      <c r="M125" s="22"/>
    </row>
    <row r="126" spans="2:13" ht="15.75">
      <c r="B126" s="44"/>
      <c r="C126" s="29"/>
      <c r="D126" s="29"/>
      <c r="E126" s="29"/>
      <c r="F126" s="30"/>
      <c r="G126" s="29"/>
      <c r="K126" s="22"/>
      <c r="L126" s="22"/>
      <c r="M126" s="22"/>
    </row>
    <row r="127" spans="2:13" ht="15.75">
      <c r="B127" s="44"/>
      <c r="C127" s="29"/>
      <c r="D127" s="29"/>
      <c r="E127" s="29"/>
      <c r="F127" s="29"/>
      <c r="G127" s="29"/>
      <c r="K127" s="22"/>
      <c r="L127" s="22"/>
      <c r="M127" s="22"/>
    </row>
    <row r="128" spans="2:13" ht="15.75">
      <c r="B128" s="44"/>
      <c r="C128" s="29"/>
      <c r="D128" s="29"/>
      <c r="E128" s="29"/>
      <c r="F128" s="29"/>
      <c r="G128" s="29"/>
      <c r="K128" s="22"/>
      <c r="L128" s="22"/>
      <c r="M128" s="22"/>
    </row>
    <row r="129" spans="2:13" ht="15.75">
      <c r="B129" s="44"/>
      <c r="C129" s="29"/>
      <c r="D129" s="29"/>
      <c r="E129" s="29"/>
      <c r="F129" s="30"/>
      <c r="G129" s="29"/>
      <c r="K129" s="23"/>
      <c r="L129" s="22"/>
      <c r="M129" s="22"/>
    </row>
    <row r="130" spans="2:13" ht="15.75">
      <c r="B130" s="44"/>
      <c r="C130" s="29"/>
      <c r="D130" s="29"/>
      <c r="E130" s="29"/>
      <c r="F130" s="29"/>
      <c r="G130" s="29"/>
      <c r="K130" s="22"/>
      <c r="L130" s="22"/>
      <c r="M130" s="22"/>
    </row>
    <row r="131" spans="2:13" ht="15.75">
      <c r="B131" s="44"/>
      <c r="C131" s="29"/>
      <c r="D131" s="29"/>
      <c r="E131" s="29"/>
      <c r="F131" s="29"/>
      <c r="G131" s="29"/>
      <c r="K131" s="22"/>
      <c r="L131" s="22"/>
      <c r="M131" s="22"/>
    </row>
    <row r="132" spans="2:13" ht="15.75">
      <c r="B132" s="44"/>
      <c r="C132" s="29"/>
      <c r="D132" s="29"/>
      <c r="E132" s="29"/>
      <c r="F132" s="29"/>
      <c r="G132" s="29"/>
      <c r="K132" s="22"/>
      <c r="L132" s="22"/>
      <c r="M132" s="22"/>
    </row>
    <row r="133" spans="2:13" ht="15.75">
      <c r="B133" s="44"/>
      <c r="C133" s="29"/>
      <c r="D133" s="29"/>
      <c r="E133" s="29"/>
      <c r="F133" s="29"/>
      <c r="G133" s="29"/>
      <c r="K133" s="22"/>
      <c r="L133" s="22"/>
      <c r="M133" s="22"/>
    </row>
    <row r="134" spans="2:13" ht="15.75">
      <c r="B134" s="45"/>
      <c r="C134" s="29"/>
      <c r="D134" s="29"/>
      <c r="E134" s="29"/>
      <c r="F134" s="29"/>
      <c r="G134" s="29"/>
      <c r="K134" s="22"/>
      <c r="L134" s="22"/>
      <c r="M134" s="22"/>
    </row>
    <row r="135" spans="2:13" ht="15.75">
      <c r="B135" s="45"/>
      <c r="C135" s="29"/>
      <c r="D135" s="29"/>
      <c r="E135" s="29"/>
      <c r="F135" s="29"/>
      <c r="G135" s="29"/>
      <c r="K135" s="22"/>
      <c r="L135" s="22"/>
      <c r="M135" s="22"/>
    </row>
    <row r="136" spans="2:13" ht="15.75">
      <c r="B136" s="45"/>
      <c r="C136" s="29"/>
      <c r="D136" s="29"/>
      <c r="E136" s="29"/>
      <c r="F136" s="29"/>
      <c r="G136" s="29"/>
      <c r="K136" s="22"/>
      <c r="L136" s="22"/>
      <c r="M136" s="22"/>
    </row>
    <row r="137" spans="2:13" ht="15.75">
      <c r="B137" s="15"/>
      <c r="C137" s="29"/>
      <c r="D137" s="29"/>
      <c r="E137" s="29"/>
      <c r="F137" s="49"/>
      <c r="G137" s="49"/>
      <c r="H137" s="52"/>
      <c r="I137" s="52"/>
      <c r="J137" s="52"/>
      <c r="K137" s="22"/>
      <c r="L137" s="22"/>
      <c r="M137" s="22"/>
    </row>
    <row r="138" spans="2:13" s="10" customFormat="1" ht="15.75">
      <c r="B138" s="12"/>
      <c r="C138" s="28"/>
      <c r="D138" s="28"/>
      <c r="E138" s="28"/>
      <c r="F138" s="28"/>
      <c r="G138" s="28"/>
      <c r="K138" s="21"/>
      <c r="L138" s="21"/>
      <c r="M138" s="21"/>
    </row>
    <row r="139" spans="2:13" s="10" customFormat="1" ht="15.75">
      <c r="B139" s="44"/>
      <c r="C139" s="28"/>
      <c r="D139" s="28"/>
      <c r="E139" s="28"/>
      <c r="F139" s="28"/>
      <c r="G139" s="28"/>
      <c r="K139" s="21"/>
      <c r="L139" s="21"/>
      <c r="M139" s="21"/>
    </row>
    <row r="140" spans="2:13" s="10" customFormat="1" ht="15.75">
      <c r="B140" s="44"/>
      <c r="C140" s="28"/>
      <c r="D140" s="28"/>
      <c r="E140" s="28"/>
      <c r="F140" s="28"/>
      <c r="G140" s="28"/>
      <c r="K140" s="21"/>
      <c r="L140" s="21"/>
      <c r="M140" s="21"/>
    </row>
    <row r="141" spans="2:13" s="10" customFormat="1" ht="15.75">
      <c r="B141" s="44"/>
      <c r="C141" s="28"/>
      <c r="D141" s="28"/>
      <c r="E141" s="28"/>
      <c r="F141" s="28"/>
      <c r="G141" s="28"/>
      <c r="K141" s="21"/>
      <c r="L141" s="21"/>
      <c r="M141" s="21"/>
    </row>
    <row r="142" spans="2:13" s="10" customFormat="1" ht="15.75">
      <c r="B142" s="44"/>
      <c r="C142" s="28"/>
      <c r="D142" s="28"/>
      <c r="E142" s="28"/>
      <c r="F142" s="28"/>
      <c r="G142" s="28"/>
      <c r="K142" s="21"/>
      <c r="L142" s="21"/>
      <c r="M142" s="21"/>
    </row>
    <row r="143" spans="2:13" s="10" customFormat="1" ht="15.75">
      <c r="B143" s="44"/>
      <c r="C143" s="28"/>
      <c r="D143" s="28"/>
      <c r="E143" s="28"/>
      <c r="F143" s="28"/>
      <c r="G143" s="28"/>
      <c r="K143" s="21"/>
      <c r="L143" s="21"/>
      <c r="M143" s="21"/>
    </row>
    <row r="144" spans="2:13" s="10" customFormat="1" ht="15.75">
      <c r="B144" s="44"/>
      <c r="C144" s="28"/>
      <c r="D144" s="28"/>
      <c r="E144" s="28"/>
      <c r="F144" s="28"/>
      <c r="G144" s="28"/>
      <c r="K144" s="21"/>
      <c r="L144" s="21"/>
      <c r="M144" s="21"/>
    </row>
    <row r="145" spans="2:13" s="10" customFormat="1" ht="15.75">
      <c r="B145" s="44"/>
      <c r="C145" s="28"/>
      <c r="D145" s="28"/>
      <c r="E145" s="28"/>
      <c r="F145" s="28"/>
      <c r="G145" s="28"/>
      <c r="K145" s="21"/>
      <c r="L145" s="21"/>
      <c r="M145" s="21"/>
    </row>
    <row r="146" spans="2:13" s="10" customFormat="1" ht="15.75">
      <c r="B146" s="44"/>
      <c r="C146" s="28"/>
      <c r="D146" s="28"/>
      <c r="E146" s="28"/>
      <c r="F146" s="28"/>
      <c r="G146" s="28"/>
      <c r="K146" s="21"/>
      <c r="L146" s="21"/>
      <c r="M146" s="21"/>
    </row>
    <row r="147" spans="2:13" s="10" customFormat="1" ht="15.75">
      <c r="B147" s="44"/>
      <c r="C147" s="28"/>
      <c r="D147" s="28"/>
      <c r="E147" s="28"/>
      <c r="F147" s="28"/>
      <c r="G147" s="28"/>
      <c r="K147" s="21"/>
      <c r="L147" s="21"/>
      <c r="M147" s="21"/>
    </row>
    <row r="148" spans="2:13" s="10" customFormat="1" ht="15.75">
      <c r="B148" s="44"/>
      <c r="C148" s="28"/>
      <c r="D148" s="28"/>
      <c r="E148" s="28"/>
      <c r="F148" s="28"/>
      <c r="G148" s="28"/>
      <c r="K148" s="21"/>
      <c r="L148" s="21"/>
      <c r="M148" s="21"/>
    </row>
    <row r="149" spans="2:13" s="10" customFormat="1" ht="15.75">
      <c r="B149" s="44"/>
      <c r="C149" s="28"/>
      <c r="D149" s="28"/>
      <c r="E149" s="28"/>
      <c r="F149" s="28"/>
      <c r="G149" s="28"/>
      <c r="K149" s="21"/>
      <c r="L149" s="21"/>
      <c r="M149" s="21"/>
    </row>
    <row r="150" spans="2:13" s="10" customFormat="1" ht="15.75">
      <c r="B150" s="44"/>
      <c r="C150" s="28"/>
      <c r="D150" s="28"/>
      <c r="E150" s="28"/>
      <c r="F150" s="28"/>
      <c r="G150" s="28"/>
      <c r="K150" s="21"/>
      <c r="L150" s="21"/>
      <c r="M150" s="21"/>
    </row>
    <row r="151" spans="2:13" s="10" customFormat="1" ht="15.75">
      <c r="B151" s="45"/>
      <c r="C151" s="28"/>
      <c r="D151" s="28"/>
      <c r="E151" s="28"/>
      <c r="F151" s="28"/>
      <c r="G151" s="28"/>
      <c r="K151" s="21"/>
      <c r="L151" s="21"/>
      <c r="M151" s="21"/>
    </row>
    <row r="152" spans="2:13" s="10" customFormat="1" ht="15.75">
      <c r="B152" s="45"/>
      <c r="C152" s="28"/>
      <c r="D152" s="28"/>
      <c r="E152" s="28"/>
      <c r="F152" s="28"/>
      <c r="G152" s="28"/>
      <c r="K152" s="21"/>
      <c r="L152" s="21"/>
      <c r="M152" s="21"/>
    </row>
    <row r="153" spans="2:13" s="10" customFormat="1" ht="15.75">
      <c r="B153" s="45"/>
      <c r="C153" s="28"/>
      <c r="D153" s="28"/>
      <c r="E153" s="28"/>
      <c r="F153" s="28"/>
      <c r="G153" s="28"/>
      <c r="K153" s="21"/>
      <c r="L153" s="21"/>
      <c r="M153" s="21"/>
    </row>
    <row r="154" spans="2:13" ht="15.75">
      <c r="B154" s="12"/>
      <c r="C154" s="28"/>
      <c r="D154" s="28"/>
      <c r="E154" s="29"/>
      <c r="F154" s="49"/>
      <c r="G154" s="49"/>
      <c r="H154" s="55"/>
      <c r="I154" s="55"/>
      <c r="J154" s="55"/>
      <c r="K154" s="22"/>
      <c r="L154" s="22"/>
      <c r="M154" s="22"/>
    </row>
    <row r="155" spans="2:13" s="17" customFormat="1" ht="15.75">
      <c r="B155" s="34"/>
      <c r="C155" s="35"/>
      <c r="D155" s="35"/>
      <c r="E155" s="35"/>
      <c r="F155" s="35"/>
      <c r="G155" s="35"/>
      <c r="K155" s="36"/>
      <c r="L155" s="36"/>
      <c r="M155" s="36"/>
    </row>
    <row r="156" spans="2:13" s="17" customFormat="1" ht="15.75">
      <c r="B156" s="44"/>
      <c r="C156" s="35"/>
      <c r="D156" s="35"/>
      <c r="E156" s="35"/>
      <c r="F156" s="35"/>
      <c r="G156" s="35"/>
      <c r="K156" s="36"/>
      <c r="L156" s="36"/>
      <c r="M156" s="36"/>
    </row>
    <row r="157" spans="2:13" s="17" customFormat="1" ht="15.75">
      <c r="B157" s="44"/>
      <c r="C157" s="35"/>
      <c r="D157" s="35"/>
      <c r="E157" s="35"/>
      <c r="F157" s="35"/>
      <c r="G157" s="35"/>
      <c r="K157" s="36"/>
      <c r="L157" s="36"/>
      <c r="M157" s="36"/>
    </row>
    <row r="158" spans="2:13" s="17" customFormat="1" ht="15.75">
      <c r="B158" s="44"/>
      <c r="C158" s="35"/>
      <c r="D158" s="35"/>
      <c r="E158" s="35"/>
      <c r="F158" s="35"/>
      <c r="G158" s="35"/>
      <c r="K158" s="36"/>
      <c r="L158" s="36"/>
      <c r="M158" s="36"/>
    </row>
    <row r="159" spans="2:13" s="17" customFormat="1" ht="15.75">
      <c r="B159" s="44"/>
      <c r="C159" s="35"/>
      <c r="D159" s="35"/>
      <c r="E159" s="35"/>
      <c r="F159" s="35"/>
      <c r="G159" s="35"/>
      <c r="K159" s="36"/>
      <c r="L159" s="36"/>
      <c r="M159" s="36"/>
    </row>
    <row r="160" spans="2:13" s="17" customFormat="1" ht="15.75">
      <c r="B160" s="44"/>
      <c r="C160" s="35"/>
      <c r="D160" s="35"/>
      <c r="E160" s="35"/>
      <c r="F160" s="35"/>
      <c r="G160" s="35"/>
      <c r="K160" s="36"/>
      <c r="L160" s="36"/>
      <c r="M160" s="36"/>
    </row>
    <row r="161" spans="2:13" s="17" customFormat="1" ht="15.75">
      <c r="B161" s="44"/>
      <c r="C161" s="35"/>
      <c r="D161" s="35"/>
      <c r="E161" s="35"/>
      <c r="F161" s="35"/>
      <c r="G161" s="35"/>
      <c r="K161" s="36"/>
      <c r="L161" s="36"/>
      <c r="M161" s="36"/>
    </row>
    <row r="162" spans="2:13" s="17" customFormat="1" ht="15.75">
      <c r="B162" s="44"/>
      <c r="C162" s="35"/>
      <c r="D162" s="35"/>
      <c r="E162" s="35"/>
      <c r="F162" s="35"/>
      <c r="G162" s="35"/>
      <c r="K162" s="36"/>
      <c r="L162" s="36"/>
      <c r="M162" s="36"/>
    </row>
    <row r="163" spans="2:13" s="17" customFormat="1" ht="15.75">
      <c r="B163" s="44"/>
      <c r="C163" s="35"/>
      <c r="D163" s="35"/>
      <c r="E163" s="35"/>
      <c r="F163" s="35"/>
      <c r="G163" s="35"/>
      <c r="K163" s="36"/>
      <c r="L163" s="36"/>
      <c r="M163" s="36"/>
    </row>
    <row r="164" spans="2:13" s="17" customFormat="1" ht="15.75">
      <c r="B164" s="44"/>
      <c r="C164" s="35"/>
      <c r="D164" s="35"/>
      <c r="E164" s="35"/>
      <c r="F164" s="35"/>
      <c r="G164" s="35"/>
      <c r="K164" s="36"/>
      <c r="L164" s="36"/>
      <c r="M164" s="36"/>
    </row>
    <row r="165" spans="2:13" s="17" customFormat="1" ht="15.75">
      <c r="B165" s="44"/>
      <c r="C165" s="35"/>
      <c r="D165" s="35"/>
      <c r="E165" s="35"/>
      <c r="F165" s="35"/>
      <c r="G165" s="35"/>
      <c r="K165" s="36"/>
      <c r="L165" s="36"/>
      <c r="M165" s="36"/>
    </row>
    <row r="166" spans="2:13" s="17" customFormat="1" ht="15.75">
      <c r="B166" s="44"/>
      <c r="C166" s="35"/>
      <c r="D166" s="35"/>
      <c r="E166" s="35"/>
      <c r="F166" s="35"/>
      <c r="G166" s="35"/>
      <c r="K166" s="36"/>
      <c r="L166" s="36"/>
      <c r="M166" s="36"/>
    </row>
    <row r="167" spans="2:13" s="17" customFormat="1" ht="15.75">
      <c r="B167" s="44"/>
      <c r="C167" s="35"/>
      <c r="D167" s="35"/>
      <c r="E167" s="35"/>
      <c r="F167" s="35"/>
      <c r="G167" s="35"/>
      <c r="K167" s="36"/>
      <c r="L167" s="36"/>
      <c r="M167" s="36"/>
    </row>
    <row r="168" spans="2:13" s="17" customFormat="1" ht="15.75">
      <c r="B168" s="45"/>
      <c r="C168" s="35"/>
      <c r="D168" s="35"/>
      <c r="E168" s="35"/>
      <c r="F168" s="35"/>
      <c r="G168" s="35"/>
      <c r="K168" s="36"/>
      <c r="L168" s="36"/>
      <c r="M168" s="36"/>
    </row>
    <row r="169" spans="2:13" s="17" customFormat="1" ht="15.75">
      <c r="B169" s="45"/>
      <c r="C169" s="35"/>
      <c r="D169" s="35"/>
      <c r="E169" s="35"/>
      <c r="F169" s="35"/>
      <c r="G169" s="35"/>
      <c r="K169" s="36"/>
      <c r="L169" s="36"/>
      <c r="M169" s="36"/>
    </row>
    <row r="170" spans="2:13" s="17" customFormat="1" ht="15.75">
      <c r="B170" s="45"/>
      <c r="C170" s="35"/>
      <c r="D170" s="35"/>
      <c r="E170" s="35"/>
      <c r="F170" s="35"/>
      <c r="G170" s="35"/>
      <c r="K170" s="36"/>
      <c r="L170" s="36"/>
      <c r="M170" s="36"/>
    </row>
    <row r="171" spans="2:13" s="17" customFormat="1" ht="15.75">
      <c r="B171" s="34"/>
      <c r="C171" s="35"/>
      <c r="D171" s="35"/>
      <c r="E171" s="35"/>
      <c r="F171" s="35"/>
      <c r="G171" s="35"/>
      <c r="K171" s="36"/>
      <c r="L171" s="36"/>
      <c r="M171" s="36"/>
    </row>
    <row r="172" spans="2:13" ht="7.5" customHeight="1">
      <c r="B172" s="15"/>
      <c r="C172" s="15"/>
      <c r="D172" s="15"/>
      <c r="H172" s="9"/>
      <c r="I172" s="9"/>
      <c r="J172" s="9"/>
      <c r="K172" s="25"/>
      <c r="L172" s="9"/>
      <c r="M172" s="9"/>
    </row>
  </sheetData>
  <printOptions/>
  <pageMargins left="0.7480314960629921" right="0.7480314960629921" top="0.3937007874015748" bottom="0.984251968503937" header="0.31496062992125984" footer="0.5118110236220472"/>
  <pageSetup fitToHeight="2" fitToWidth="1" horizontalDpi="300" verticalDpi="300" orientation="portrait" paperSize="9" scale="68" r:id="rId1"/>
  <rowBreaks count="1" manualBreakCount="1">
    <brk id="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3.21484375" style="2" customWidth="1"/>
    <col min="2" max="2" width="25.77734375" style="2" customWidth="1"/>
    <col min="3" max="5" width="14.77734375" style="2" customWidth="1"/>
    <col min="6" max="6" width="14.88671875" style="2" customWidth="1"/>
    <col min="7" max="7" width="19.3359375" style="2" customWidth="1"/>
    <col min="8" max="9" width="8.3359375" style="2" customWidth="1"/>
    <col min="10" max="10" width="9.21484375" style="2" customWidth="1"/>
    <col min="11" max="16384" width="8.88671875" style="2" customWidth="1"/>
  </cols>
  <sheetData>
    <row r="1" spans="1:7" ht="18.75">
      <c r="A1" s="1" t="s">
        <v>14</v>
      </c>
      <c r="G1" s="3" t="s">
        <v>0</v>
      </c>
    </row>
    <row r="2" spans="2:4" ht="15.75">
      <c r="B2" s="4"/>
      <c r="C2" s="4"/>
      <c r="D2" s="4"/>
    </row>
    <row r="3" spans="1:4" ht="18.75">
      <c r="A3" s="5" t="s">
        <v>16</v>
      </c>
      <c r="B3" s="6"/>
      <c r="C3" s="6"/>
      <c r="D3" s="6"/>
    </row>
    <row r="4" spans="1:4" ht="18.75">
      <c r="A4" s="5" t="s">
        <v>17</v>
      </c>
      <c r="B4" s="6"/>
      <c r="C4" s="6"/>
      <c r="D4" s="6"/>
    </row>
    <row r="5" ht="18.75">
      <c r="A5" s="5" t="str">
        <f>'table 42'!A5</f>
        <v>Years: 1994-98 and 2000-2004 averages and 1995-2004</v>
      </c>
    </row>
    <row r="6" spans="1:13" ht="15.75">
      <c r="A6" s="38"/>
      <c r="B6" s="3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thickBot="1">
      <c r="A7" s="39"/>
      <c r="B7" s="14"/>
      <c r="C7" s="40"/>
      <c r="D7" s="41"/>
      <c r="E7" s="40"/>
      <c r="F7" s="8"/>
      <c r="G7" s="8"/>
      <c r="H7" s="32"/>
      <c r="I7" s="32"/>
      <c r="J7" s="32"/>
      <c r="K7" s="31"/>
      <c r="L7" s="31"/>
      <c r="M7" s="31"/>
    </row>
    <row r="8" spans="1:13" ht="18.75">
      <c r="A8" s="18" t="s">
        <v>10</v>
      </c>
      <c r="B8" s="10"/>
      <c r="C8" s="11" t="s">
        <v>18</v>
      </c>
      <c r="D8" s="11" t="s">
        <v>20</v>
      </c>
      <c r="E8" s="11" t="s">
        <v>12</v>
      </c>
      <c r="F8" s="32" t="s">
        <v>28</v>
      </c>
      <c r="G8" s="43" t="s">
        <v>23</v>
      </c>
      <c r="H8" s="20"/>
      <c r="I8" s="19"/>
      <c r="J8" s="26"/>
      <c r="K8" s="20"/>
      <c r="L8" s="19"/>
      <c r="M8" s="26"/>
    </row>
    <row r="9" spans="1:13" ht="16.5" thickBot="1">
      <c r="A9" s="13"/>
      <c r="B9" s="14"/>
      <c r="C9" s="24" t="s">
        <v>19</v>
      </c>
      <c r="D9" s="24" t="s">
        <v>19</v>
      </c>
      <c r="E9" s="24" t="s">
        <v>0</v>
      </c>
      <c r="F9" s="24" t="s">
        <v>15</v>
      </c>
      <c r="G9" s="42" t="s">
        <v>24</v>
      </c>
      <c r="H9" s="19"/>
      <c r="I9" s="19"/>
      <c r="J9" s="19"/>
      <c r="K9" s="19"/>
      <c r="L9" s="19"/>
      <c r="M9" s="19"/>
    </row>
    <row r="10" spans="1:13" ht="15.75">
      <c r="A10" s="18"/>
      <c r="B10" s="17"/>
      <c r="C10" s="26"/>
      <c r="D10" s="26"/>
      <c r="E10" s="37" t="s">
        <v>21</v>
      </c>
      <c r="F10" s="37" t="s">
        <v>25</v>
      </c>
      <c r="G10" s="37" t="s">
        <v>26</v>
      </c>
      <c r="H10" s="19"/>
      <c r="I10" s="19"/>
      <c r="J10" s="19"/>
      <c r="K10" s="19"/>
      <c r="L10" s="19"/>
      <c r="M10" s="19"/>
    </row>
    <row r="11" spans="1:13" ht="15.75">
      <c r="A11" s="10" t="s">
        <v>4</v>
      </c>
      <c r="B11" s="12"/>
      <c r="C11" s="26"/>
      <c r="D11" s="26"/>
      <c r="E11" s="26"/>
      <c r="F11" s="26"/>
      <c r="G11" s="26"/>
      <c r="H11" s="19"/>
      <c r="I11" s="19"/>
      <c r="J11" s="19"/>
      <c r="K11" s="19"/>
      <c r="L11" s="19"/>
      <c r="M11" s="19"/>
    </row>
    <row r="12" spans="1:13" ht="15.75">
      <c r="A12" s="10"/>
      <c r="B12" s="44" t="s">
        <v>11</v>
      </c>
      <c r="C12" s="47">
        <v>267</v>
      </c>
      <c r="D12" s="47">
        <v>44</v>
      </c>
      <c r="E12" s="47">
        <v>798</v>
      </c>
      <c r="F12" s="47">
        <v>2440</v>
      </c>
      <c r="G12" s="47">
        <v>33</v>
      </c>
      <c r="H12" s="19"/>
      <c r="I12" s="19"/>
      <c r="J12" s="19"/>
      <c r="K12" s="19"/>
      <c r="L12" s="19"/>
      <c r="M12" s="19"/>
    </row>
    <row r="13" spans="1:13" ht="15.75">
      <c r="A13" s="10"/>
      <c r="B13" s="45">
        <v>1995</v>
      </c>
      <c r="C13" s="48">
        <v>307</v>
      </c>
      <c r="D13" s="48">
        <v>55</v>
      </c>
      <c r="E13" s="48">
        <v>777</v>
      </c>
      <c r="F13" s="48">
        <v>2383</v>
      </c>
      <c r="G13" s="48">
        <v>33</v>
      </c>
      <c r="H13" s="19"/>
      <c r="I13" s="19"/>
      <c r="J13" s="19"/>
      <c r="K13" s="19"/>
      <c r="L13" s="19"/>
      <c r="M13" s="19"/>
    </row>
    <row r="14" spans="1:13" ht="15.75">
      <c r="A14" s="10"/>
      <c r="B14" s="45">
        <v>1996</v>
      </c>
      <c r="C14" s="48">
        <v>259</v>
      </c>
      <c r="D14" s="48">
        <v>45</v>
      </c>
      <c r="E14" s="48">
        <v>784</v>
      </c>
      <c r="F14" s="48">
        <v>2445</v>
      </c>
      <c r="G14" s="48">
        <v>32</v>
      </c>
      <c r="H14" s="19"/>
      <c r="I14" s="19"/>
      <c r="J14" s="19"/>
      <c r="K14" s="19"/>
      <c r="L14" s="19"/>
      <c r="M14" s="19"/>
    </row>
    <row r="15" spans="1:13" ht="15.75">
      <c r="A15" s="10"/>
      <c r="B15" s="45">
        <v>1997</v>
      </c>
      <c r="C15" s="48">
        <v>270</v>
      </c>
      <c r="D15" s="48">
        <v>37</v>
      </c>
      <c r="E15" s="48">
        <v>854</v>
      </c>
      <c r="F15" s="48">
        <v>2496</v>
      </c>
      <c r="G15" s="48">
        <v>34</v>
      </c>
      <c r="H15" s="19"/>
      <c r="I15" s="19"/>
      <c r="J15" s="19"/>
      <c r="K15" s="19"/>
      <c r="L15" s="19"/>
      <c r="M15" s="19"/>
    </row>
    <row r="16" spans="1:13" ht="15.75">
      <c r="A16" s="10"/>
      <c r="B16" s="45">
        <v>1998</v>
      </c>
      <c r="C16" s="48">
        <v>219</v>
      </c>
      <c r="D16" s="48">
        <v>37</v>
      </c>
      <c r="E16" s="48">
        <v>796</v>
      </c>
      <c r="F16" s="48">
        <v>2530</v>
      </c>
      <c r="G16" s="48">
        <v>31</v>
      </c>
      <c r="H16" s="19"/>
      <c r="I16" s="19"/>
      <c r="J16" s="19"/>
      <c r="K16" s="19"/>
      <c r="L16" s="19"/>
      <c r="M16" s="19"/>
    </row>
    <row r="17" spans="1:13" ht="15.75">
      <c r="A17" s="10"/>
      <c r="B17" s="45">
        <v>1999</v>
      </c>
      <c r="C17" s="48">
        <v>192</v>
      </c>
      <c r="D17" s="48">
        <v>36</v>
      </c>
      <c r="E17" s="48">
        <v>821</v>
      </c>
      <c r="F17" s="48">
        <v>2540</v>
      </c>
      <c r="G17" s="48">
        <v>32</v>
      </c>
      <c r="H17" s="19"/>
      <c r="I17" s="19"/>
      <c r="J17" s="19"/>
      <c r="K17" s="19"/>
      <c r="L17" s="19"/>
      <c r="M17" s="19"/>
    </row>
    <row r="18" spans="1:13" ht="15.75">
      <c r="A18" s="10"/>
      <c r="B18" s="45">
        <v>2000</v>
      </c>
      <c r="C18" s="48">
        <v>251</v>
      </c>
      <c r="D18" s="48">
        <v>38</v>
      </c>
      <c r="E18" s="48">
        <v>827</v>
      </c>
      <c r="F18" s="48">
        <v>2519</v>
      </c>
      <c r="G18" s="48">
        <v>33</v>
      </c>
      <c r="H18" s="19"/>
      <c r="I18" s="19"/>
      <c r="J18" s="19"/>
      <c r="K18" s="19"/>
      <c r="L18" s="19"/>
      <c r="M18" s="19"/>
    </row>
    <row r="19" spans="1:13" ht="15.75">
      <c r="A19" s="10"/>
      <c r="B19" s="45">
        <v>2001</v>
      </c>
      <c r="C19" s="48">
        <v>232</v>
      </c>
      <c r="D19" s="48">
        <v>31</v>
      </c>
      <c r="E19" s="48">
        <v>780</v>
      </c>
      <c r="F19" s="48">
        <v>2571</v>
      </c>
      <c r="G19" s="48">
        <v>30</v>
      </c>
      <c r="H19" s="19"/>
      <c r="I19" s="19"/>
      <c r="J19" s="19"/>
      <c r="K19" s="19"/>
      <c r="L19" s="19"/>
      <c r="M19" s="19"/>
    </row>
    <row r="20" spans="1:13" ht="15.75">
      <c r="A20" s="10"/>
      <c r="B20" s="45">
        <v>2002</v>
      </c>
      <c r="C20" s="48">
        <v>278</v>
      </c>
      <c r="D20" s="48">
        <v>28</v>
      </c>
      <c r="E20" s="48">
        <v>802</v>
      </c>
      <c r="F20" s="48">
        <v>2712</v>
      </c>
      <c r="G20" s="48">
        <v>30</v>
      </c>
      <c r="H20" s="19"/>
      <c r="I20" s="19"/>
      <c r="J20" s="19"/>
      <c r="K20" s="19"/>
      <c r="L20" s="19"/>
      <c r="M20" s="19"/>
    </row>
    <row r="21" spans="1:13" ht="15.75">
      <c r="A21" s="10"/>
      <c r="B21" s="45">
        <f>'table 42'!$B$21</f>
        <v>2003</v>
      </c>
      <c r="C21" s="48">
        <v>200</v>
      </c>
      <c r="D21" s="48">
        <v>22</v>
      </c>
      <c r="E21" s="48">
        <v>800</v>
      </c>
      <c r="F21" s="48">
        <v>2743</v>
      </c>
      <c r="G21" s="48">
        <v>29</v>
      </c>
      <c r="H21" s="19"/>
      <c r="I21" s="19"/>
      <c r="J21" s="19"/>
      <c r="K21" s="19"/>
      <c r="L21" s="19"/>
      <c r="M21" s="19"/>
    </row>
    <row r="22" spans="1:13" ht="15.75">
      <c r="A22" s="10"/>
      <c r="B22" s="45">
        <f>'table 42'!$B$22</f>
        <v>2004</v>
      </c>
      <c r="C22" s="48">
        <v>214</v>
      </c>
      <c r="D22" s="48">
        <v>28</v>
      </c>
      <c r="E22" s="48">
        <v>798</v>
      </c>
      <c r="F22" s="48">
        <v>2804</v>
      </c>
      <c r="G22" s="48">
        <v>28</v>
      </c>
      <c r="H22" s="19"/>
      <c r="I22" s="19"/>
      <c r="J22" s="19"/>
      <c r="K22" s="19"/>
      <c r="L22" s="19"/>
      <c r="M22" s="19"/>
    </row>
    <row r="23" spans="1:13" ht="15.75">
      <c r="A23" s="10"/>
      <c r="B23" s="44" t="str">
        <f>'table 42'!$B$23</f>
        <v>2000-2004 average</v>
      </c>
      <c r="C23" s="47">
        <v>235</v>
      </c>
      <c r="D23" s="47">
        <v>29</v>
      </c>
      <c r="E23" s="47">
        <v>801</v>
      </c>
      <c r="F23" s="47">
        <v>2670</v>
      </c>
      <c r="G23" s="47">
        <v>30</v>
      </c>
      <c r="H23" s="19"/>
      <c r="I23" s="19"/>
      <c r="J23" s="19"/>
      <c r="K23" s="19"/>
      <c r="L23" s="19"/>
      <c r="M23" s="19"/>
    </row>
    <row r="24" spans="1:13" ht="15.75">
      <c r="A24" s="10"/>
      <c r="B24" s="44"/>
      <c r="C24" s="48"/>
      <c r="D24" s="48"/>
      <c r="E24" s="48"/>
      <c r="F24" s="49"/>
      <c r="G24" s="48"/>
      <c r="H24" s="19"/>
      <c r="I24" s="19"/>
      <c r="J24" s="19"/>
      <c r="K24" s="19"/>
      <c r="L24" s="19"/>
      <c r="M24" s="19"/>
    </row>
    <row r="25" spans="1:13" ht="15.75">
      <c r="A25" s="10"/>
      <c r="B25" s="45" t="s">
        <v>13</v>
      </c>
      <c r="C25" s="50"/>
      <c r="D25" s="50"/>
      <c r="E25" s="50"/>
      <c r="F25" s="50"/>
      <c r="G25" s="50"/>
      <c r="H25" s="19"/>
      <c r="I25" s="19"/>
      <c r="J25" s="19"/>
      <c r="K25" s="19"/>
      <c r="L25" s="19"/>
      <c r="M25" s="19"/>
    </row>
    <row r="26" spans="1:13" ht="15.75">
      <c r="A26" s="10"/>
      <c r="B26" s="45">
        <f>'table 42'!B26</f>
        <v>2004</v>
      </c>
      <c r="C26" s="51">
        <f>(C22-C12)/C12*100</f>
        <v>-19.850187265917604</v>
      </c>
      <c r="D26" s="51">
        <v>-37</v>
      </c>
      <c r="E26" s="51">
        <f>(E22-E12)/E12*100</f>
        <v>0</v>
      </c>
      <c r="F26" s="51">
        <f>(F22-F12)/F12*100</f>
        <v>14.918032786885247</v>
      </c>
      <c r="G26" s="51">
        <f>(G22-G12)/G12*100</f>
        <v>-15.151515151515152</v>
      </c>
      <c r="H26" s="19"/>
      <c r="I26" s="19"/>
      <c r="J26" s="19"/>
      <c r="K26" s="19"/>
      <c r="L26" s="19"/>
      <c r="M26" s="19"/>
    </row>
    <row r="27" spans="1:7" ht="15.75">
      <c r="A27" s="10"/>
      <c r="B27" s="45" t="str">
        <f>'table 42'!B27</f>
        <v>2000-2004 average</v>
      </c>
      <c r="C27" s="51">
        <f>(C23-C12)/C12*100</f>
        <v>-11.985018726591761</v>
      </c>
      <c r="D27" s="51">
        <f>(D23-D12)/D12*100</f>
        <v>-34.090909090909086</v>
      </c>
      <c r="E27" s="51">
        <f>(E23-E12)/E12*100</f>
        <v>0.37593984962406013</v>
      </c>
      <c r="F27" s="51">
        <f>(F23-F12)/F12*100</f>
        <v>9.426229508196721</v>
      </c>
      <c r="G27" s="51">
        <f>(G23-G12)/G12*100</f>
        <v>-9.090909090909092</v>
      </c>
    </row>
    <row r="28" spans="1:7" ht="15.75">
      <c r="A28" s="10"/>
      <c r="B28" s="45"/>
      <c r="C28" s="48"/>
      <c r="D28" s="48"/>
      <c r="E28" s="48"/>
      <c r="F28" s="48"/>
      <c r="G28" s="48"/>
    </row>
    <row r="29" spans="1:13" s="10" customFormat="1" ht="15.75">
      <c r="A29" s="10" t="s">
        <v>5</v>
      </c>
      <c r="B29" s="12"/>
      <c r="C29" s="47"/>
      <c r="D29" s="47"/>
      <c r="E29" s="47"/>
      <c r="F29" s="47"/>
      <c r="G29" s="47"/>
      <c r="K29" s="21"/>
      <c r="L29" s="21"/>
      <c r="M29" s="21"/>
    </row>
    <row r="30" spans="2:13" ht="15.75">
      <c r="B30" s="44" t="s">
        <v>11</v>
      </c>
      <c r="C30" s="47">
        <v>635</v>
      </c>
      <c r="D30" s="47">
        <v>94</v>
      </c>
      <c r="E30" s="47">
        <v>3818</v>
      </c>
      <c r="F30" s="47">
        <v>6354</v>
      </c>
      <c r="G30" s="47">
        <v>60</v>
      </c>
      <c r="K30" s="22"/>
      <c r="L30" s="22"/>
      <c r="M30" s="22"/>
    </row>
    <row r="31" spans="2:13" ht="15.75">
      <c r="B31" s="45">
        <v>1995</v>
      </c>
      <c r="C31" s="48">
        <v>762</v>
      </c>
      <c r="D31" s="48">
        <v>133</v>
      </c>
      <c r="E31" s="48">
        <v>3447</v>
      </c>
      <c r="F31" s="48">
        <v>6198</v>
      </c>
      <c r="G31" s="48">
        <v>56</v>
      </c>
      <c r="K31" s="22"/>
      <c r="L31" s="22"/>
      <c r="M31" s="22"/>
    </row>
    <row r="32" spans="2:13" ht="15.75">
      <c r="B32" s="45">
        <v>1996</v>
      </c>
      <c r="C32" s="48">
        <v>509</v>
      </c>
      <c r="D32" s="48">
        <v>66</v>
      </c>
      <c r="E32" s="48">
        <v>3984</v>
      </c>
      <c r="F32" s="49">
        <v>6369</v>
      </c>
      <c r="G32" s="48">
        <v>63</v>
      </c>
      <c r="K32" s="22"/>
      <c r="L32" s="22"/>
      <c r="M32" s="22"/>
    </row>
    <row r="33" spans="2:13" ht="15.75">
      <c r="B33" s="45">
        <v>1997</v>
      </c>
      <c r="C33" s="48">
        <v>524</v>
      </c>
      <c r="D33" s="48">
        <v>61</v>
      </c>
      <c r="E33" s="48">
        <v>3974</v>
      </c>
      <c r="F33" s="49">
        <v>6504</v>
      </c>
      <c r="G33" s="48">
        <v>61</v>
      </c>
      <c r="K33" s="23"/>
      <c r="L33" s="22"/>
      <c r="M33" s="22"/>
    </row>
    <row r="34" spans="2:13" ht="15.75">
      <c r="B34" s="45">
        <v>1998</v>
      </c>
      <c r="C34" s="48">
        <v>518</v>
      </c>
      <c r="D34" s="48">
        <v>58</v>
      </c>
      <c r="E34" s="48">
        <v>4060</v>
      </c>
      <c r="F34" s="49">
        <v>6622</v>
      </c>
      <c r="G34" s="48">
        <v>61</v>
      </c>
      <c r="K34" s="23"/>
      <c r="L34" s="22"/>
      <c r="M34" s="22"/>
    </row>
    <row r="35" spans="2:13" ht="15.75">
      <c r="B35" s="45">
        <v>1999</v>
      </c>
      <c r="C35" s="48">
        <v>546</v>
      </c>
      <c r="D35" s="48">
        <v>74</v>
      </c>
      <c r="E35" s="48">
        <v>3684</v>
      </c>
      <c r="F35" s="49">
        <v>6769</v>
      </c>
      <c r="G35" s="48">
        <v>54</v>
      </c>
      <c r="K35" s="23"/>
      <c r="L35" s="22"/>
      <c r="M35" s="22"/>
    </row>
    <row r="36" spans="2:13" ht="15.75">
      <c r="B36" s="45">
        <v>2000</v>
      </c>
      <c r="C36" s="48">
        <v>615</v>
      </c>
      <c r="D36" s="48">
        <v>93</v>
      </c>
      <c r="E36" s="48">
        <v>3779</v>
      </c>
      <c r="F36" s="49">
        <v>6769</v>
      </c>
      <c r="G36" s="48">
        <v>56</v>
      </c>
      <c r="K36" s="23"/>
      <c r="L36" s="22"/>
      <c r="M36" s="22"/>
    </row>
    <row r="37" spans="2:13" ht="15.75">
      <c r="B37" s="45">
        <v>2001</v>
      </c>
      <c r="C37" s="48">
        <v>556</v>
      </c>
      <c r="D37" s="48">
        <v>73</v>
      </c>
      <c r="E37" s="48">
        <v>3544</v>
      </c>
      <c r="F37" s="49">
        <v>6855</v>
      </c>
      <c r="G37" s="48">
        <v>52</v>
      </c>
      <c r="K37" s="23"/>
      <c r="L37" s="22"/>
      <c r="M37" s="22"/>
    </row>
    <row r="38" spans="2:13" ht="15.75">
      <c r="B38" s="45">
        <v>2002</v>
      </c>
      <c r="C38" s="48">
        <v>536</v>
      </c>
      <c r="D38" s="48">
        <v>67</v>
      </c>
      <c r="E38" s="48">
        <v>3387</v>
      </c>
      <c r="F38" s="49">
        <v>7037</v>
      </c>
      <c r="G38" s="48">
        <v>48</v>
      </c>
      <c r="K38" s="23"/>
      <c r="L38" s="22"/>
      <c r="M38" s="22"/>
    </row>
    <row r="39" spans="2:13" ht="15.75">
      <c r="B39" s="45">
        <f>'table 42'!$B$21</f>
        <v>2003</v>
      </c>
      <c r="C39" s="48">
        <v>429</v>
      </c>
      <c r="D39" s="48">
        <v>58</v>
      </c>
      <c r="E39" s="48">
        <v>3215</v>
      </c>
      <c r="F39" s="49">
        <v>7156</v>
      </c>
      <c r="G39" s="48">
        <v>45</v>
      </c>
      <c r="K39" s="23"/>
      <c r="L39" s="22"/>
      <c r="M39" s="22"/>
    </row>
    <row r="40" spans="2:13" ht="15.75">
      <c r="B40" s="45">
        <f>'table 42'!$B$22</f>
        <v>2004</v>
      </c>
      <c r="C40" s="48">
        <v>418</v>
      </c>
      <c r="D40" s="48">
        <v>47</v>
      </c>
      <c r="E40" s="48">
        <v>3250</v>
      </c>
      <c r="F40" s="49">
        <v>7279</v>
      </c>
      <c r="G40" s="48">
        <v>45</v>
      </c>
      <c r="K40" s="23"/>
      <c r="L40" s="22"/>
      <c r="M40" s="22"/>
    </row>
    <row r="41" spans="1:13" ht="15.75">
      <c r="A41" s="10"/>
      <c r="B41" s="44" t="str">
        <f>'table 42'!$B$23</f>
        <v>2000-2004 average</v>
      </c>
      <c r="C41" s="47">
        <v>511</v>
      </c>
      <c r="D41" s="47">
        <v>68</v>
      </c>
      <c r="E41" s="47">
        <v>3435</v>
      </c>
      <c r="F41" s="47">
        <v>7019</v>
      </c>
      <c r="G41" s="47">
        <v>49</v>
      </c>
      <c r="H41" s="19"/>
      <c r="I41" s="19"/>
      <c r="J41" s="19"/>
      <c r="K41" s="19"/>
      <c r="L41" s="19"/>
      <c r="M41" s="19"/>
    </row>
    <row r="42" spans="2:13" ht="15.75">
      <c r="B42" s="44"/>
      <c r="C42" s="48"/>
      <c r="D42" s="48"/>
      <c r="E42" s="48"/>
      <c r="F42" s="49"/>
      <c r="G42" s="48"/>
      <c r="K42" s="23"/>
      <c r="L42" s="22"/>
      <c r="M42" s="22"/>
    </row>
    <row r="43" spans="2:13" ht="15.75">
      <c r="B43" s="45" t="s">
        <v>13</v>
      </c>
      <c r="C43" s="48"/>
      <c r="D43" s="48"/>
      <c r="E43" s="48"/>
      <c r="F43" s="49"/>
      <c r="G43" s="48"/>
      <c r="K43" s="23"/>
      <c r="L43" s="22"/>
      <c r="M43" s="22"/>
    </row>
    <row r="44" spans="1:13" ht="15.75">
      <c r="A44" s="10"/>
      <c r="B44" s="45">
        <f>'table 42'!B44</f>
        <v>2004</v>
      </c>
      <c r="C44" s="51">
        <f>(C40-C30)/C30*100</f>
        <v>-34.17322834645669</v>
      </c>
      <c r="D44" s="51">
        <f>(D40-D30)/D30*100</f>
        <v>-50</v>
      </c>
      <c r="E44" s="51">
        <f>(E40-E30)/E30*100</f>
        <v>-14.876898899947616</v>
      </c>
      <c r="F44" s="51">
        <f>(F40-F30)/F30*100</f>
        <v>14.557758892036512</v>
      </c>
      <c r="G44" s="51">
        <f>(G40-G30)/G30*100</f>
        <v>-25</v>
      </c>
      <c r="H44" s="19"/>
      <c r="I44" s="19"/>
      <c r="J44" s="19"/>
      <c r="K44" s="19"/>
      <c r="L44" s="19"/>
      <c r="M44" s="19"/>
    </row>
    <row r="45" spans="2:13" ht="15.75">
      <c r="B45" s="45" t="str">
        <f>'table 42'!B45</f>
        <v>2000-2004 average</v>
      </c>
      <c r="C45" s="51">
        <f>(C41-C30)/C30*100</f>
        <v>-19.52755905511811</v>
      </c>
      <c r="D45" s="51">
        <f>(D41-D30)/D30*100</f>
        <v>-27.659574468085108</v>
      </c>
      <c r="E45" s="51">
        <f>(E41-E30)/E30*100</f>
        <v>-10.03143006809848</v>
      </c>
      <c r="F45" s="51">
        <f>(F41-F30)/F30*100</f>
        <v>10.465848284545167</v>
      </c>
      <c r="G45" s="51">
        <f>(G41-G30)/G30*100</f>
        <v>-18.333333333333332</v>
      </c>
      <c r="K45" s="23"/>
      <c r="L45" s="22"/>
      <c r="M45" s="22"/>
    </row>
    <row r="46" spans="2:13" ht="15.75">
      <c r="B46" s="15"/>
      <c r="C46" s="48"/>
      <c r="D46" s="48"/>
      <c r="E46" s="48"/>
      <c r="F46" s="48"/>
      <c r="G46" s="48"/>
      <c r="J46" s="52"/>
      <c r="K46" s="22"/>
      <c r="L46" s="22"/>
      <c r="M46" s="22"/>
    </row>
    <row r="47" spans="1:13" s="10" customFormat="1" ht="15.75">
      <c r="A47" s="10" t="s">
        <v>6</v>
      </c>
      <c r="B47" s="12"/>
      <c r="C47" s="47"/>
      <c r="D47" s="47"/>
      <c r="E47" s="47"/>
      <c r="F47" s="47"/>
      <c r="G47" s="47"/>
      <c r="K47" s="21"/>
      <c r="L47" s="21"/>
      <c r="M47" s="21"/>
    </row>
    <row r="48" spans="2:13" ht="15.75">
      <c r="B48" s="44" t="s">
        <v>11</v>
      </c>
      <c r="C48" s="47">
        <v>290</v>
      </c>
      <c r="D48" s="47">
        <v>52</v>
      </c>
      <c r="E48" s="47">
        <v>783</v>
      </c>
      <c r="F48" s="47">
        <v>2481</v>
      </c>
      <c r="G48" s="47">
        <v>32</v>
      </c>
      <c r="K48" s="22"/>
      <c r="L48" s="22"/>
      <c r="M48" s="22"/>
    </row>
    <row r="49" spans="2:13" ht="15.75">
      <c r="B49" s="45">
        <v>1995</v>
      </c>
      <c r="C49" s="48">
        <v>282</v>
      </c>
      <c r="D49" s="48">
        <v>53</v>
      </c>
      <c r="E49" s="48">
        <v>690</v>
      </c>
      <c r="F49" s="48">
        <v>2412</v>
      </c>
      <c r="G49" s="48">
        <v>29</v>
      </c>
      <c r="K49" s="23"/>
      <c r="L49" s="22"/>
      <c r="M49" s="22"/>
    </row>
    <row r="50" spans="2:13" ht="15.75">
      <c r="B50" s="45">
        <v>1996</v>
      </c>
      <c r="C50" s="48">
        <v>292</v>
      </c>
      <c r="D50" s="48">
        <v>54</v>
      </c>
      <c r="E50" s="48">
        <v>722</v>
      </c>
      <c r="F50" s="49">
        <v>2484</v>
      </c>
      <c r="G50" s="48">
        <v>29</v>
      </c>
      <c r="K50" s="22"/>
      <c r="L50" s="22"/>
      <c r="M50" s="22"/>
    </row>
    <row r="51" spans="2:13" ht="15.75">
      <c r="B51" s="45">
        <v>1997</v>
      </c>
      <c r="C51" s="48">
        <v>278</v>
      </c>
      <c r="D51" s="48">
        <v>45</v>
      </c>
      <c r="E51" s="48">
        <v>921</v>
      </c>
      <c r="F51" s="49">
        <v>2547</v>
      </c>
      <c r="G51" s="48">
        <v>36</v>
      </c>
      <c r="K51" s="22"/>
      <c r="L51" s="22"/>
      <c r="M51" s="22"/>
    </row>
    <row r="52" spans="2:13" ht="15.75">
      <c r="B52" s="45">
        <v>1998</v>
      </c>
      <c r="C52" s="48">
        <v>248</v>
      </c>
      <c r="D52" s="48">
        <v>45</v>
      </c>
      <c r="E52" s="48">
        <v>850</v>
      </c>
      <c r="F52" s="49">
        <v>2597</v>
      </c>
      <c r="G52" s="48">
        <v>33</v>
      </c>
      <c r="K52" s="22"/>
      <c r="L52" s="22"/>
      <c r="M52" s="22"/>
    </row>
    <row r="53" spans="2:13" ht="15.75">
      <c r="B53" s="45">
        <v>1999</v>
      </c>
      <c r="C53" s="48">
        <v>237</v>
      </c>
      <c r="D53" s="48">
        <v>28</v>
      </c>
      <c r="E53" s="48">
        <v>748</v>
      </c>
      <c r="F53" s="49">
        <v>2666</v>
      </c>
      <c r="G53" s="48">
        <v>28</v>
      </c>
      <c r="K53" s="22"/>
      <c r="L53" s="22"/>
      <c r="M53" s="22"/>
    </row>
    <row r="54" spans="2:13" ht="15.75">
      <c r="B54" s="45">
        <v>2000</v>
      </c>
      <c r="C54" s="48">
        <v>229</v>
      </c>
      <c r="D54" s="48">
        <v>34</v>
      </c>
      <c r="E54" s="48">
        <v>707</v>
      </c>
      <c r="F54" s="49">
        <v>2684</v>
      </c>
      <c r="G54" s="48">
        <v>26</v>
      </c>
      <c r="K54" s="22"/>
      <c r="L54" s="22"/>
      <c r="M54" s="22"/>
    </row>
    <row r="55" spans="2:13" ht="15.75">
      <c r="B55" s="45">
        <v>2001</v>
      </c>
      <c r="C55" s="48">
        <v>233</v>
      </c>
      <c r="D55" s="48">
        <v>32</v>
      </c>
      <c r="E55" s="48">
        <v>626</v>
      </c>
      <c r="F55" s="49">
        <v>2728</v>
      </c>
      <c r="G55" s="48">
        <v>23</v>
      </c>
      <c r="K55" s="22"/>
      <c r="L55" s="22"/>
      <c r="M55" s="22"/>
    </row>
    <row r="56" spans="2:13" ht="15.75">
      <c r="B56" s="45">
        <v>2002</v>
      </c>
      <c r="C56" s="48">
        <v>254</v>
      </c>
      <c r="D56" s="48">
        <v>32</v>
      </c>
      <c r="E56" s="48">
        <v>734</v>
      </c>
      <c r="F56" s="49">
        <v>2792</v>
      </c>
      <c r="G56" s="48">
        <v>26</v>
      </c>
      <c r="K56" s="22"/>
      <c r="L56" s="22"/>
      <c r="M56" s="22"/>
    </row>
    <row r="57" spans="2:13" ht="15.75">
      <c r="B57" s="45">
        <f>'table 42'!$B$21</f>
        <v>2003</v>
      </c>
      <c r="C57" s="48">
        <v>244</v>
      </c>
      <c r="D57" s="48">
        <v>26</v>
      </c>
      <c r="E57" s="48">
        <v>803</v>
      </c>
      <c r="F57" s="49">
        <v>2830</v>
      </c>
      <c r="G57" s="48">
        <v>28</v>
      </c>
      <c r="K57" s="22"/>
      <c r="L57" s="22"/>
      <c r="M57" s="22"/>
    </row>
    <row r="58" spans="2:13" ht="15.75">
      <c r="B58" s="45">
        <f>'table 42'!$B$22</f>
        <v>2004</v>
      </c>
      <c r="C58" s="48">
        <v>198</v>
      </c>
      <c r="D58" s="48">
        <v>18</v>
      </c>
      <c r="E58" s="48">
        <v>706</v>
      </c>
      <c r="F58" s="49">
        <v>2890</v>
      </c>
      <c r="G58" s="48">
        <v>24</v>
      </c>
      <c r="K58" s="22"/>
      <c r="L58" s="22"/>
      <c r="M58" s="22"/>
    </row>
    <row r="59" spans="1:13" ht="15.75">
      <c r="A59" s="10"/>
      <c r="B59" s="44" t="str">
        <f>'table 42'!$B$23</f>
        <v>2000-2004 average</v>
      </c>
      <c r="C59" s="47">
        <v>232</v>
      </c>
      <c r="D59" s="47">
        <v>28</v>
      </c>
      <c r="E59" s="47">
        <v>715</v>
      </c>
      <c r="F59" s="47">
        <v>2785</v>
      </c>
      <c r="G59" s="47">
        <v>26</v>
      </c>
      <c r="H59" s="19"/>
      <c r="I59" s="19"/>
      <c r="J59" s="19"/>
      <c r="K59" s="19"/>
      <c r="L59" s="19"/>
      <c r="M59" s="19"/>
    </row>
    <row r="60" spans="2:13" ht="15.75">
      <c r="B60" s="44"/>
      <c r="C60" s="48"/>
      <c r="D60" s="48"/>
      <c r="E60" s="48"/>
      <c r="F60" s="48"/>
      <c r="G60" s="48"/>
      <c r="K60" s="22"/>
      <c r="L60" s="22"/>
      <c r="M60" s="22"/>
    </row>
    <row r="61" spans="2:13" ht="15.75">
      <c r="B61" s="45" t="s">
        <v>13</v>
      </c>
      <c r="C61" s="48"/>
      <c r="D61" s="48"/>
      <c r="E61" s="48"/>
      <c r="F61" s="48"/>
      <c r="G61" s="48"/>
      <c r="K61" s="22"/>
      <c r="L61" s="22"/>
      <c r="M61" s="22"/>
    </row>
    <row r="62" spans="1:13" ht="15.75">
      <c r="A62" s="10"/>
      <c r="B62" s="45">
        <f>'table 42'!B62</f>
        <v>2004</v>
      </c>
      <c r="C62" s="51">
        <f>(C58-C48)/C48*100</f>
        <v>-31.724137931034484</v>
      </c>
      <c r="D62" s="51">
        <f>(D58-D48)/D48*100</f>
        <v>-65.38461538461539</v>
      </c>
      <c r="E62" s="51">
        <f>(E58-E48)/E48*100</f>
        <v>-9.83397190293742</v>
      </c>
      <c r="F62" s="51">
        <f>(F58-F48)/F48*100</f>
        <v>16.48528819024587</v>
      </c>
      <c r="G62" s="51">
        <f>(G58-G48)/G48*100</f>
        <v>-25</v>
      </c>
      <c r="H62" s="19"/>
      <c r="I62" s="19"/>
      <c r="J62" s="19"/>
      <c r="K62" s="19"/>
      <c r="L62" s="19"/>
      <c r="M62" s="19"/>
    </row>
    <row r="63" spans="1:13" ht="16.5" thickBot="1">
      <c r="A63" s="8"/>
      <c r="B63" s="53" t="str">
        <f>'table 42'!B63</f>
        <v>2000-2004 average</v>
      </c>
      <c r="C63" s="54">
        <f>(C59-C48)/C48*100</f>
        <v>-20</v>
      </c>
      <c r="D63" s="54">
        <f>(D59-D48)/D48*100</f>
        <v>-46.15384615384615</v>
      </c>
      <c r="E63" s="54">
        <f>(E59-E48)/E48*100</f>
        <v>-8.684546615581098</v>
      </c>
      <c r="F63" s="54">
        <f>(F59-F48)/F48*100</f>
        <v>12.253123740427247</v>
      </c>
      <c r="G63" s="54">
        <f>(G59-G48)/G48*100</f>
        <v>-18.75</v>
      </c>
      <c r="K63" s="22"/>
      <c r="L63" s="22"/>
      <c r="M63" s="22"/>
    </row>
    <row r="64" spans="2:13" ht="15.75">
      <c r="B64" s="15"/>
      <c r="C64" s="29"/>
      <c r="D64" s="29"/>
      <c r="E64" s="29"/>
      <c r="F64" s="29"/>
      <c r="G64" s="29"/>
      <c r="J64" s="52"/>
      <c r="K64" s="22"/>
      <c r="L64" s="22"/>
      <c r="M64" s="22"/>
    </row>
    <row r="65" spans="1:13" s="10" customFormat="1" ht="15.75">
      <c r="A65" s="2" t="s">
        <v>30</v>
      </c>
      <c r="C65" s="28"/>
      <c r="D65" s="28"/>
      <c r="E65" s="28"/>
      <c r="F65" s="28"/>
      <c r="G65" s="28"/>
      <c r="K65" s="21"/>
      <c r="L65" s="21"/>
      <c r="M65" s="21"/>
    </row>
    <row r="66" spans="1:13" ht="15.75">
      <c r="A66" s="2" t="s">
        <v>27</v>
      </c>
      <c r="C66" s="29"/>
      <c r="D66" s="29"/>
      <c r="E66" s="29"/>
      <c r="F66" s="29"/>
      <c r="G66" s="29"/>
      <c r="K66" s="22"/>
      <c r="L66" s="22"/>
      <c r="M66" s="22"/>
    </row>
    <row r="67" spans="3:13" ht="15.75">
      <c r="C67" s="29"/>
      <c r="D67" s="29"/>
      <c r="E67" s="29"/>
      <c r="F67" s="29"/>
      <c r="G67" s="29"/>
      <c r="K67" s="22"/>
      <c r="L67" s="22"/>
      <c r="M67" s="22"/>
    </row>
    <row r="68" spans="3:13" ht="15.75">
      <c r="C68" s="29"/>
      <c r="D68" s="29"/>
      <c r="E68" s="29"/>
      <c r="F68" s="30"/>
      <c r="G68" s="29"/>
      <c r="K68" s="23"/>
      <c r="L68" s="22"/>
      <c r="M68" s="22"/>
    </row>
    <row r="69" spans="3:13" ht="15.75">
      <c r="C69" s="29"/>
      <c r="D69" s="29"/>
      <c r="E69" s="29"/>
      <c r="F69" s="30"/>
      <c r="G69" s="29"/>
      <c r="K69" s="22"/>
      <c r="L69" s="22"/>
      <c r="M69" s="22"/>
    </row>
    <row r="70" spans="3:13" ht="15.75">
      <c r="C70" s="29"/>
      <c r="D70" s="29"/>
      <c r="E70" s="29"/>
      <c r="F70" s="30"/>
      <c r="G70" s="29"/>
      <c r="K70" s="22"/>
      <c r="L70" s="22"/>
      <c r="M70" s="22"/>
    </row>
    <row r="71" spans="3:13" ht="15.75">
      <c r="C71" s="29"/>
      <c r="D71" s="29"/>
      <c r="E71" s="29"/>
      <c r="F71" s="29"/>
      <c r="G71" s="29"/>
      <c r="K71" s="22"/>
      <c r="L71" s="22"/>
      <c r="M71" s="22"/>
    </row>
    <row r="72" spans="3:13" ht="15.75">
      <c r="C72" s="29"/>
      <c r="D72" s="29"/>
      <c r="E72" s="29"/>
      <c r="F72" s="29"/>
      <c r="G72" s="29"/>
      <c r="K72" s="22"/>
      <c r="L72" s="22"/>
      <c r="M72" s="22"/>
    </row>
    <row r="73" spans="3:13" ht="15.75">
      <c r="C73" s="29"/>
      <c r="D73" s="29"/>
      <c r="E73" s="29"/>
      <c r="F73" s="30"/>
      <c r="G73" s="29"/>
      <c r="K73" s="23"/>
      <c r="L73" s="22"/>
      <c r="M73" s="22"/>
    </row>
    <row r="74" spans="3:13" ht="15.75">
      <c r="C74" s="29"/>
      <c r="D74" s="29"/>
      <c r="E74" s="29"/>
      <c r="F74" s="29"/>
      <c r="G74" s="29"/>
      <c r="K74" s="22"/>
      <c r="L74" s="22"/>
      <c r="M74" s="22"/>
    </row>
    <row r="75" spans="3:13" ht="15.75">
      <c r="C75" s="29"/>
      <c r="D75" s="29"/>
      <c r="E75" s="29"/>
      <c r="F75" s="29"/>
      <c r="G75" s="29"/>
      <c r="K75" s="22"/>
      <c r="L75" s="22"/>
      <c r="M75" s="22"/>
    </row>
    <row r="76" spans="3:13" ht="15.75">
      <c r="C76" s="29"/>
      <c r="D76" s="29"/>
      <c r="E76" s="29"/>
      <c r="F76" s="29"/>
      <c r="G76" s="29"/>
      <c r="K76" s="22"/>
      <c r="L76" s="22"/>
      <c r="M76" s="22"/>
    </row>
    <row r="77" spans="3:13" ht="15.75">
      <c r="C77" s="29"/>
      <c r="D77" s="29"/>
      <c r="E77" s="29"/>
      <c r="F77" s="29"/>
      <c r="G77" s="29"/>
      <c r="K77" s="22"/>
      <c r="L77" s="22"/>
      <c r="M77" s="22"/>
    </row>
    <row r="78" spans="3:13" ht="15.75">
      <c r="C78" s="29"/>
      <c r="D78" s="29"/>
      <c r="E78" s="29"/>
      <c r="F78" s="29"/>
      <c r="G78" s="29"/>
      <c r="K78" s="22"/>
      <c r="L78" s="22"/>
      <c r="M78" s="22"/>
    </row>
    <row r="79" spans="3:13" ht="15.75">
      <c r="C79" s="29"/>
      <c r="D79" s="29"/>
      <c r="E79" s="29"/>
      <c r="F79" s="29"/>
      <c r="G79" s="29"/>
      <c r="K79" s="22"/>
      <c r="L79" s="22"/>
      <c r="M79" s="22"/>
    </row>
    <row r="80" spans="3:13" ht="15.75">
      <c r="C80" s="29"/>
      <c r="D80" s="29"/>
      <c r="E80" s="29"/>
      <c r="F80" s="29"/>
      <c r="G80" s="29"/>
      <c r="K80" s="22"/>
      <c r="L80" s="22"/>
      <c r="M80" s="22"/>
    </row>
    <row r="81" spans="3:13" ht="15.75">
      <c r="C81" s="29"/>
      <c r="D81" s="29"/>
      <c r="E81" s="29"/>
      <c r="F81" s="49"/>
      <c r="G81" s="49"/>
      <c r="H81" s="52"/>
      <c r="I81" s="52"/>
      <c r="J81" s="52"/>
      <c r="K81" s="22"/>
      <c r="L81" s="22"/>
      <c r="M81" s="22"/>
    </row>
    <row r="82" spans="3:13" s="10" customFormat="1" ht="15.75">
      <c r="C82" s="28"/>
      <c r="D82" s="28"/>
      <c r="E82" s="28"/>
      <c r="F82" s="28"/>
      <c r="G82" s="28"/>
      <c r="K82" s="21"/>
      <c r="L82" s="21"/>
      <c r="M82" s="21"/>
    </row>
    <row r="83" spans="3:13" s="10" customFormat="1" ht="15.75">
      <c r="C83" s="28"/>
      <c r="D83" s="28"/>
      <c r="E83" s="28"/>
      <c r="F83" s="28"/>
      <c r="G83" s="28"/>
      <c r="K83" s="21"/>
      <c r="L83" s="21"/>
      <c r="M83" s="21"/>
    </row>
    <row r="84" spans="3:13" s="10" customFormat="1" ht="15.75">
      <c r="C84" s="28"/>
      <c r="D84" s="28"/>
      <c r="E84" s="28"/>
      <c r="F84" s="28"/>
      <c r="G84" s="28"/>
      <c r="K84" s="21"/>
      <c r="L84" s="21"/>
      <c r="M84" s="21"/>
    </row>
    <row r="85" spans="3:13" s="10" customFormat="1" ht="15.75">
      <c r="C85" s="28"/>
      <c r="D85" s="28"/>
      <c r="E85" s="28"/>
      <c r="F85" s="28"/>
      <c r="G85" s="28"/>
      <c r="K85" s="21"/>
      <c r="L85" s="21"/>
      <c r="M85" s="21"/>
    </row>
    <row r="86" spans="3:13" s="10" customFormat="1" ht="15.75">
      <c r="C86" s="28"/>
      <c r="D86" s="28"/>
      <c r="E86" s="28"/>
      <c r="F86" s="28"/>
      <c r="G86" s="28"/>
      <c r="K86" s="21"/>
      <c r="L86" s="21"/>
      <c r="M86" s="21"/>
    </row>
    <row r="87" spans="3:13" s="10" customFormat="1" ht="15.75">
      <c r="C87" s="28"/>
      <c r="D87" s="28"/>
      <c r="E87" s="28"/>
      <c r="F87" s="28"/>
      <c r="G87" s="28"/>
      <c r="K87" s="21"/>
      <c r="L87" s="21"/>
      <c r="M87" s="21"/>
    </row>
    <row r="88" spans="3:13" s="10" customFormat="1" ht="15.75">
      <c r="C88" s="28"/>
      <c r="D88" s="28"/>
      <c r="E88" s="28"/>
      <c r="F88" s="28"/>
      <c r="G88" s="28"/>
      <c r="K88" s="21"/>
      <c r="L88" s="21"/>
      <c r="M88" s="21"/>
    </row>
    <row r="89" spans="3:13" s="10" customFormat="1" ht="15.75">
      <c r="C89" s="28"/>
      <c r="D89" s="28"/>
      <c r="E89" s="28"/>
      <c r="F89" s="28"/>
      <c r="G89" s="28"/>
      <c r="K89" s="21"/>
      <c r="L89" s="21"/>
      <c r="M89" s="21"/>
    </row>
    <row r="90" spans="3:13" s="10" customFormat="1" ht="15.75">
      <c r="C90" s="28"/>
      <c r="D90" s="28"/>
      <c r="E90" s="28"/>
      <c r="F90" s="28"/>
      <c r="G90" s="28"/>
      <c r="K90" s="21"/>
      <c r="L90" s="21"/>
      <c r="M90" s="21"/>
    </row>
    <row r="91" spans="3:13" s="10" customFormat="1" ht="15.75">
      <c r="C91" s="28"/>
      <c r="D91" s="28"/>
      <c r="E91" s="28"/>
      <c r="F91" s="28"/>
      <c r="G91" s="28"/>
      <c r="K91" s="21"/>
      <c r="L91" s="21"/>
      <c r="M91" s="21"/>
    </row>
    <row r="92" spans="3:13" s="10" customFormat="1" ht="15.75">
      <c r="C92" s="28"/>
      <c r="D92" s="28"/>
      <c r="E92" s="28"/>
      <c r="F92" s="28"/>
      <c r="G92" s="28"/>
      <c r="K92" s="21"/>
      <c r="L92" s="21"/>
      <c r="M92" s="21"/>
    </row>
    <row r="93" spans="3:13" s="10" customFormat="1" ht="15.75">
      <c r="C93" s="28"/>
      <c r="D93" s="28"/>
      <c r="E93" s="28"/>
      <c r="F93" s="28"/>
      <c r="G93" s="28"/>
      <c r="K93" s="21"/>
      <c r="L93" s="21"/>
      <c r="M93" s="21"/>
    </row>
    <row r="94" spans="3:13" s="10" customFormat="1" ht="15.75">
      <c r="C94" s="28"/>
      <c r="D94" s="28"/>
      <c r="E94" s="28"/>
      <c r="F94" s="28"/>
      <c r="G94" s="28"/>
      <c r="K94" s="21"/>
      <c r="L94" s="21"/>
      <c r="M94" s="21"/>
    </row>
    <row r="95" spans="3:13" s="10" customFormat="1" ht="15.75">
      <c r="C95" s="28"/>
      <c r="D95" s="28"/>
      <c r="E95" s="28"/>
      <c r="F95" s="28"/>
      <c r="G95" s="28"/>
      <c r="K95" s="21"/>
      <c r="L95" s="21"/>
      <c r="M95" s="21"/>
    </row>
    <row r="96" spans="3:13" s="10" customFormat="1" ht="15.75">
      <c r="C96" s="28"/>
      <c r="D96" s="28"/>
      <c r="E96" s="28"/>
      <c r="F96" s="28"/>
      <c r="G96" s="28"/>
      <c r="K96" s="21"/>
      <c r="L96" s="21"/>
      <c r="M96" s="21"/>
    </row>
    <row r="97" spans="3:13" s="10" customFormat="1" ht="15.75">
      <c r="C97" s="28"/>
      <c r="D97" s="28"/>
      <c r="E97" s="28"/>
      <c r="F97" s="28"/>
      <c r="G97" s="28"/>
      <c r="K97" s="21"/>
      <c r="L97" s="21"/>
      <c r="M97" s="21"/>
    </row>
    <row r="98" spans="3:13" ht="15.75">
      <c r="C98" s="28"/>
      <c r="D98" s="28"/>
      <c r="E98" s="29"/>
      <c r="F98" s="49"/>
      <c r="G98" s="49"/>
      <c r="H98" s="55"/>
      <c r="I98" s="55"/>
      <c r="J98" s="55"/>
      <c r="K98" s="22"/>
      <c r="L98" s="22"/>
      <c r="M98" s="22"/>
    </row>
    <row r="99" spans="3:13" s="17" customFormat="1" ht="15.75">
      <c r="C99" s="35"/>
      <c r="D99" s="35"/>
      <c r="E99" s="35"/>
      <c r="F99" s="35"/>
      <c r="G99" s="35"/>
      <c r="K99" s="36"/>
      <c r="L99" s="36"/>
      <c r="M99" s="36"/>
    </row>
    <row r="100" spans="3:13" s="17" customFormat="1" ht="15.75">
      <c r="C100" s="35"/>
      <c r="D100" s="35"/>
      <c r="E100" s="35"/>
      <c r="F100" s="35"/>
      <c r="G100" s="35"/>
      <c r="K100" s="36"/>
      <c r="L100" s="36"/>
      <c r="M100" s="36"/>
    </row>
    <row r="101" spans="3:13" s="17" customFormat="1" ht="15.75">
      <c r="C101" s="35"/>
      <c r="D101" s="35"/>
      <c r="E101" s="35"/>
      <c r="F101" s="35"/>
      <c r="G101" s="35"/>
      <c r="K101" s="36"/>
      <c r="L101" s="36"/>
      <c r="M101" s="36"/>
    </row>
    <row r="102" spans="3:13" s="17" customFormat="1" ht="15.75">
      <c r="C102" s="35"/>
      <c r="D102" s="35"/>
      <c r="E102" s="35"/>
      <c r="F102" s="35"/>
      <c r="G102" s="35"/>
      <c r="K102" s="36"/>
      <c r="L102" s="36"/>
      <c r="M102" s="36"/>
    </row>
    <row r="103" spans="3:13" s="17" customFormat="1" ht="15.75">
      <c r="C103" s="35"/>
      <c r="D103" s="35"/>
      <c r="E103" s="35"/>
      <c r="F103" s="35"/>
      <c r="G103" s="35"/>
      <c r="K103" s="36"/>
      <c r="L103" s="36"/>
      <c r="M103" s="36"/>
    </row>
    <row r="104" spans="3:13" s="17" customFormat="1" ht="15.75">
      <c r="C104" s="35"/>
      <c r="D104" s="35"/>
      <c r="E104" s="35"/>
      <c r="F104" s="35"/>
      <c r="G104" s="35"/>
      <c r="K104" s="36"/>
      <c r="L104" s="36"/>
      <c r="M104" s="36"/>
    </row>
    <row r="105" spans="3:13" s="17" customFormat="1" ht="15.75">
      <c r="C105" s="35"/>
      <c r="D105" s="35"/>
      <c r="E105" s="35"/>
      <c r="F105" s="35"/>
      <c r="G105" s="35"/>
      <c r="K105" s="36"/>
      <c r="L105" s="36"/>
      <c r="M105" s="36"/>
    </row>
    <row r="106" spans="3:13" s="17" customFormat="1" ht="15.75">
      <c r="C106" s="35"/>
      <c r="D106" s="35"/>
      <c r="E106" s="35"/>
      <c r="F106" s="35"/>
      <c r="G106" s="35"/>
      <c r="K106" s="36"/>
      <c r="L106" s="36"/>
      <c r="M106" s="36"/>
    </row>
    <row r="107" spans="3:13" s="17" customFormat="1" ht="15.75">
      <c r="C107" s="35"/>
      <c r="D107" s="35"/>
      <c r="E107" s="35"/>
      <c r="F107" s="35"/>
      <c r="G107" s="35"/>
      <c r="K107" s="36"/>
      <c r="L107" s="36"/>
      <c r="M107" s="36"/>
    </row>
    <row r="108" spans="3:13" s="17" customFormat="1" ht="15.75">
      <c r="C108" s="35"/>
      <c r="D108" s="35"/>
      <c r="E108" s="35"/>
      <c r="F108" s="35"/>
      <c r="G108" s="35"/>
      <c r="K108" s="36"/>
      <c r="L108" s="36"/>
      <c r="M108" s="36"/>
    </row>
    <row r="109" spans="3:13" s="17" customFormat="1" ht="15.75">
      <c r="C109" s="35"/>
      <c r="D109" s="35"/>
      <c r="E109" s="35"/>
      <c r="F109" s="35"/>
      <c r="G109" s="35"/>
      <c r="K109" s="36"/>
      <c r="L109" s="36"/>
      <c r="M109" s="36"/>
    </row>
    <row r="110" spans="3:13" s="17" customFormat="1" ht="15.75">
      <c r="C110" s="35"/>
      <c r="D110" s="35"/>
      <c r="E110" s="35"/>
      <c r="F110" s="35"/>
      <c r="G110" s="35"/>
      <c r="K110" s="36"/>
      <c r="L110" s="36"/>
      <c r="M110" s="36"/>
    </row>
    <row r="111" spans="3:13" s="17" customFormat="1" ht="15.75">
      <c r="C111" s="35"/>
      <c r="D111" s="35"/>
      <c r="E111" s="35"/>
      <c r="F111" s="35"/>
      <c r="G111" s="35"/>
      <c r="K111" s="36"/>
      <c r="L111" s="36"/>
      <c r="M111" s="36"/>
    </row>
    <row r="112" spans="3:13" s="17" customFormat="1" ht="15.75">
      <c r="C112" s="35"/>
      <c r="D112" s="35"/>
      <c r="E112" s="35"/>
      <c r="F112" s="35"/>
      <c r="G112" s="35"/>
      <c r="K112" s="36"/>
      <c r="L112" s="36"/>
      <c r="M112" s="36"/>
    </row>
    <row r="113" spans="3:13" s="17" customFormat="1" ht="15.75">
      <c r="C113" s="35"/>
      <c r="D113" s="35"/>
      <c r="E113" s="35"/>
      <c r="F113" s="35"/>
      <c r="G113" s="35"/>
      <c r="K113" s="36"/>
      <c r="L113" s="36"/>
      <c r="M113" s="36"/>
    </row>
    <row r="114" spans="3:13" s="17" customFormat="1" ht="15.75">
      <c r="C114" s="35"/>
      <c r="D114" s="35"/>
      <c r="E114" s="35"/>
      <c r="F114" s="35"/>
      <c r="G114" s="35"/>
      <c r="K114" s="36"/>
      <c r="L114" s="36"/>
      <c r="M114" s="36"/>
    </row>
    <row r="115" spans="2:13" s="17" customFormat="1" ht="15.75">
      <c r="B115" s="34"/>
      <c r="C115" s="35"/>
      <c r="D115" s="35"/>
      <c r="E115" s="35"/>
      <c r="F115" s="35"/>
      <c r="G115" s="35"/>
      <c r="K115" s="36"/>
      <c r="L115" s="36"/>
      <c r="M115" s="36"/>
    </row>
    <row r="116" spans="2:13" ht="7.5" customHeight="1">
      <c r="B116" s="15"/>
      <c r="C116" s="15"/>
      <c r="D116" s="15"/>
      <c r="H116" s="9"/>
      <c r="I116" s="9"/>
      <c r="J116" s="9"/>
      <c r="K116" s="25"/>
      <c r="L116" s="9"/>
      <c r="M116" s="9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.99609375" style="46" customWidth="1"/>
    <col min="2" max="2" width="26.5546875" style="46" customWidth="1"/>
    <col min="3" max="3" width="14.21484375" style="46" customWidth="1"/>
    <col min="4" max="5" width="14.77734375" style="46" customWidth="1"/>
    <col min="6" max="6" width="15.99609375" style="46" customWidth="1"/>
    <col min="7" max="7" width="16.5546875" style="46" customWidth="1"/>
    <col min="8" max="16384" width="8.88671875" style="46" customWidth="1"/>
  </cols>
  <sheetData>
    <row r="1" spans="1:7" s="2" customFormat="1" ht="18.75">
      <c r="A1" s="1" t="s">
        <v>14</v>
      </c>
      <c r="G1" s="3" t="s">
        <v>0</v>
      </c>
    </row>
    <row r="2" spans="2:4" s="2" customFormat="1" ht="15.75">
      <c r="B2" s="4"/>
      <c r="C2" s="4"/>
      <c r="D2" s="4"/>
    </row>
    <row r="3" spans="1:4" s="2" customFormat="1" ht="18.75">
      <c r="A3" s="5" t="s">
        <v>16</v>
      </c>
      <c r="B3" s="6"/>
      <c r="C3" s="6"/>
      <c r="D3" s="6"/>
    </row>
    <row r="4" spans="1:4" s="2" customFormat="1" ht="18.75">
      <c r="A4" s="5" t="s">
        <v>17</v>
      </c>
      <c r="B4" s="6"/>
      <c r="C4" s="6"/>
      <c r="D4" s="6"/>
    </row>
    <row r="5" s="2" customFormat="1" ht="18.75">
      <c r="A5" s="5" t="str">
        <f>'table 42'!A5</f>
        <v>Years: 1994-98 and 2000-2004 averages and 1995-2004</v>
      </c>
    </row>
    <row r="6" spans="1:13" s="2" customFormat="1" ht="15.75">
      <c r="A6" s="38"/>
      <c r="B6" s="3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2" customFormat="1" ht="16.5" thickBot="1">
      <c r="A7" s="39"/>
      <c r="B7" s="14"/>
      <c r="C7" s="40"/>
      <c r="D7" s="41"/>
      <c r="E7" s="40"/>
      <c r="F7" s="8"/>
      <c r="G7" s="8"/>
      <c r="H7" s="32"/>
      <c r="I7" s="32"/>
      <c r="J7" s="32"/>
      <c r="K7" s="31"/>
      <c r="L7" s="31"/>
      <c r="M7" s="31"/>
    </row>
    <row r="8" spans="1:13" s="2" customFormat="1" ht="18.75">
      <c r="A8" s="18" t="s">
        <v>10</v>
      </c>
      <c r="B8" s="10"/>
      <c r="C8" s="11" t="s">
        <v>18</v>
      </c>
      <c r="D8" s="11" t="s">
        <v>20</v>
      </c>
      <c r="E8" s="11" t="s">
        <v>12</v>
      </c>
      <c r="F8" s="32" t="s">
        <v>28</v>
      </c>
      <c r="G8" s="43" t="s">
        <v>23</v>
      </c>
      <c r="H8" s="20"/>
      <c r="I8" s="19"/>
      <c r="J8" s="26"/>
      <c r="K8" s="20"/>
      <c r="L8" s="19"/>
      <c r="M8" s="26"/>
    </row>
    <row r="9" spans="1:13" s="2" customFormat="1" ht="16.5" thickBot="1">
      <c r="A9" s="13"/>
      <c r="B9" s="14"/>
      <c r="C9" s="24" t="s">
        <v>19</v>
      </c>
      <c r="D9" s="24" t="s">
        <v>19</v>
      </c>
      <c r="E9" s="24" t="s">
        <v>0</v>
      </c>
      <c r="F9" s="24" t="s">
        <v>15</v>
      </c>
      <c r="G9" s="42" t="s">
        <v>24</v>
      </c>
      <c r="H9" s="19"/>
      <c r="I9" s="19"/>
      <c r="J9" s="19"/>
      <c r="K9" s="19"/>
      <c r="L9" s="19"/>
      <c r="M9" s="19"/>
    </row>
    <row r="10" spans="1:13" s="2" customFormat="1" ht="15.75">
      <c r="A10" s="18"/>
      <c r="B10" s="17"/>
      <c r="C10" s="26"/>
      <c r="D10" s="26"/>
      <c r="E10" s="37" t="s">
        <v>21</v>
      </c>
      <c r="F10" s="37" t="s">
        <v>25</v>
      </c>
      <c r="G10" s="37" t="s">
        <v>26</v>
      </c>
      <c r="H10" s="19"/>
      <c r="I10" s="19"/>
      <c r="J10" s="19"/>
      <c r="K10" s="19"/>
      <c r="L10" s="19"/>
      <c r="M10" s="19"/>
    </row>
    <row r="11" spans="1:7" ht="15.75">
      <c r="A11" s="10" t="s">
        <v>7</v>
      </c>
      <c r="B11" s="12"/>
      <c r="G11" s="37"/>
    </row>
    <row r="12" spans="1:7" ht="15.75">
      <c r="A12" s="2"/>
      <c r="B12" s="44" t="s">
        <v>11</v>
      </c>
      <c r="C12" s="47">
        <v>2117</v>
      </c>
      <c r="D12" s="47">
        <v>459</v>
      </c>
      <c r="E12" s="47">
        <v>7889</v>
      </c>
      <c r="F12" s="47">
        <v>13974</v>
      </c>
      <c r="G12" s="47">
        <v>56</v>
      </c>
    </row>
    <row r="13" spans="1:7" ht="15.75">
      <c r="A13" s="2"/>
      <c r="B13" s="45">
        <v>1995</v>
      </c>
      <c r="C13" s="48">
        <v>2455</v>
      </c>
      <c r="D13" s="48">
        <v>520</v>
      </c>
      <c r="E13" s="48">
        <v>7692</v>
      </c>
      <c r="F13" s="48">
        <v>13632</v>
      </c>
      <c r="G13" s="48">
        <v>56</v>
      </c>
    </row>
    <row r="14" spans="1:7" ht="15.75">
      <c r="A14" s="2"/>
      <c r="B14" s="45">
        <v>1996</v>
      </c>
      <c r="C14" s="48">
        <v>1800</v>
      </c>
      <c r="D14" s="48">
        <v>413</v>
      </c>
      <c r="E14" s="48">
        <v>7781</v>
      </c>
      <c r="F14" s="48">
        <v>14008</v>
      </c>
      <c r="G14" s="48">
        <v>56</v>
      </c>
    </row>
    <row r="15" spans="1:7" ht="15.75">
      <c r="A15" s="2"/>
      <c r="B15" s="45">
        <v>1997</v>
      </c>
      <c r="C15" s="48">
        <v>1892</v>
      </c>
      <c r="D15" s="48">
        <v>428</v>
      </c>
      <c r="E15" s="48">
        <v>8116</v>
      </c>
      <c r="F15" s="48">
        <v>14304</v>
      </c>
      <c r="G15" s="48">
        <v>57</v>
      </c>
    </row>
    <row r="16" spans="1:7" ht="15.75">
      <c r="A16" s="2"/>
      <c r="B16" s="45">
        <v>1998</v>
      </c>
      <c r="C16" s="48">
        <v>1958</v>
      </c>
      <c r="D16" s="48">
        <v>377</v>
      </c>
      <c r="E16" s="48">
        <v>8106</v>
      </c>
      <c r="F16" s="48">
        <v>14561</v>
      </c>
      <c r="G16" s="48">
        <v>56</v>
      </c>
    </row>
    <row r="17" spans="1:7" ht="15.75">
      <c r="A17" s="2"/>
      <c r="B17" s="45">
        <v>1999</v>
      </c>
      <c r="C17" s="48">
        <v>1843</v>
      </c>
      <c r="D17" s="48">
        <v>354</v>
      </c>
      <c r="E17" s="48">
        <v>7606</v>
      </c>
      <c r="F17" s="48">
        <v>14808</v>
      </c>
      <c r="G17" s="48">
        <v>51</v>
      </c>
    </row>
    <row r="18" spans="1:7" ht="15.75">
      <c r="A18" s="2"/>
      <c r="B18" s="45">
        <v>2000</v>
      </c>
      <c r="C18" s="48">
        <v>1578</v>
      </c>
      <c r="D18" s="48">
        <v>272</v>
      </c>
      <c r="E18" s="48">
        <v>7504</v>
      </c>
      <c r="F18" s="48">
        <v>14746</v>
      </c>
      <c r="G18" s="48">
        <v>51</v>
      </c>
    </row>
    <row r="19" spans="1:7" ht="15.75">
      <c r="A19" s="2"/>
      <c r="B19" s="45">
        <v>2001</v>
      </c>
      <c r="C19" s="48">
        <v>1453</v>
      </c>
      <c r="D19" s="48">
        <v>273</v>
      </c>
      <c r="E19" s="48">
        <v>7370</v>
      </c>
      <c r="F19" s="48">
        <v>14919</v>
      </c>
      <c r="G19" s="48">
        <v>49</v>
      </c>
    </row>
    <row r="20" spans="1:7" ht="15.75">
      <c r="A20" s="2"/>
      <c r="B20" s="45">
        <v>2002</v>
      </c>
      <c r="C20" s="48">
        <v>1414</v>
      </c>
      <c r="D20" s="48">
        <v>272</v>
      </c>
      <c r="E20" s="48">
        <v>7041</v>
      </c>
      <c r="F20" s="48">
        <v>15390</v>
      </c>
      <c r="G20" s="48">
        <v>46</v>
      </c>
    </row>
    <row r="21" spans="1:7" ht="15.75">
      <c r="A21" s="2"/>
      <c r="B21" s="45">
        <f>'table 42'!$B$21</f>
        <v>2003</v>
      </c>
      <c r="C21" s="48">
        <v>1372</v>
      </c>
      <c r="D21" s="48">
        <v>219</v>
      </c>
      <c r="E21" s="48">
        <v>6997</v>
      </c>
      <c r="F21" s="48">
        <v>15620</v>
      </c>
      <c r="G21" s="48">
        <v>45</v>
      </c>
    </row>
    <row r="22" spans="1:7" ht="15.75">
      <c r="A22" s="2"/>
      <c r="B22" s="45">
        <f>'table 42'!$B$22</f>
        <v>2004</v>
      </c>
      <c r="C22" s="48">
        <v>1151</v>
      </c>
      <c r="D22" s="48">
        <v>184</v>
      </c>
      <c r="E22" s="48">
        <v>6986</v>
      </c>
      <c r="F22" s="48">
        <v>15922</v>
      </c>
      <c r="G22" s="48">
        <v>44</v>
      </c>
    </row>
    <row r="23" spans="1:7" ht="15.75">
      <c r="A23" s="2"/>
      <c r="B23" s="44" t="str">
        <f>'table 42'!$B$23</f>
        <v>2000-2004 average</v>
      </c>
      <c r="C23" s="47">
        <v>1394</v>
      </c>
      <c r="D23" s="47">
        <v>244</v>
      </c>
      <c r="E23" s="47">
        <v>7180</v>
      </c>
      <c r="F23" s="47">
        <v>15319</v>
      </c>
      <c r="G23" s="47">
        <v>47</v>
      </c>
    </row>
    <row r="24" spans="1:7" ht="15.75">
      <c r="A24" s="2"/>
      <c r="B24" s="44"/>
      <c r="C24" s="48"/>
      <c r="D24" s="48"/>
      <c r="E24" s="48"/>
      <c r="F24" s="49"/>
      <c r="G24" s="48"/>
    </row>
    <row r="25" spans="1:7" ht="15.75">
      <c r="A25" s="2"/>
      <c r="B25" s="45" t="s">
        <v>13</v>
      </c>
      <c r="C25" s="50"/>
      <c r="D25" s="50"/>
      <c r="E25" s="50"/>
      <c r="F25" s="50"/>
      <c r="G25" s="50"/>
    </row>
    <row r="26" spans="1:7" ht="15.75">
      <c r="A26" s="2"/>
      <c r="B26" s="45">
        <f>'table 42'!B26</f>
        <v>2004</v>
      </c>
      <c r="C26" s="51">
        <f>(C22-C12)/C12*100</f>
        <v>-45.63060935285782</v>
      </c>
      <c r="D26" s="51">
        <f>(D22-D12)/D12*100</f>
        <v>-59.912854030501094</v>
      </c>
      <c r="E26" s="51">
        <f>(E22-E12)/E12*100</f>
        <v>-11.446317657497781</v>
      </c>
      <c r="F26" s="51">
        <f>(F22-F12)/F12*100</f>
        <v>13.940174609989981</v>
      </c>
      <c r="G26" s="51">
        <f>(G22-G12)/G12*100</f>
        <v>-21.428571428571427</v>
      </c>
    </row>
    <row r="27" spans="1:7" ht="15.75">
      <c r="A27" s="2"/>
      <c r="B27" s="45" t="str">
        <f>'table 42'!B27</f>
        <v>2000-2004 average</v>
      </c>
      <c r="C27" s="51">
        <f>(C23-C12)/C12*100</f>
        <v>-34.15210203117619</v>
      </c>
      <c r="D27" s="51">
        <f>(D23-D12)/D12*100</f>
        <v>-46.84095860566449</v>
      </c>
      <c r="E27" s="51">
        <f>(E23-E12)/E12*100</f>
        <v>-8.987197363417417</v>
      </c>
      <c r="F27" s="51">
        <f>(F23-F12)/F12*100</f>
        <v>9.625017890367825</v>
      </c>
      <c r="G27" s="51">
        <f>(G23-G12)/G12*100</f>
        <v>-16.071428571428573</v>
      </c>
    </row>
    <row r="28" spans="1:7" ht="15.75">
      <c r="A28" s="2"/>
      <c r="B28" s="15"/>
      <c r="C28" s="48"/>
      <c r="D28" s="48"/>
      <c r="E28" s="48"/>
      <c r="F28" s="48"/>
      <c r="G28" s="48"/>
    </row>
    <row r="29" spans="1:7" ht="15.75">
      <c r="A29" s="10" t="s">
        <v>8</v>
      </c>
      <c r="B29" s="12"/>
      <c r="C29" s="47"/>
      <c r="D29" s="47"/>
      <c r="E29" s="47"/>
      <c r="F29" s="47"/>
      <c r="G29" s="47"/>
    </row>
    <row r="30" spans="1:7" ht="15.75">
      <c r="A30" s="10"/>
      <c r="B30" s="44" t="s">
        <v>11</v>
      </c>
      <c r="C30" s="47">
        <v>214</v>
      </c>
      <c r="D30" s="47">
        <v>25</v>
      </c>
      <c r="E30" s="47">
        <v>409</v>
      </c>
      <c r="F30" s="47">
        <v>1709</v>
      </c>
      <c r="G30" s="47">
        <v>24</v>
      </c>
    </row>
    <row r="31" spans="1:7" ht="15.75">
      <c r="A31" s="10"/>
      <c r="B31" s="45">
        <v>1995</v>
      </c>
      <c r="C31" s="48">
        <v>236</v>
      </c>
      <c r="D31" s="48">
        <v>24</v>
      </c>
      <c r="E31" s="48">
        <v>347</v>
      </c>
      <c r="F31" s="48">
        <v>1659</v>
      </c>
      <c r="G31" s="48">
        <v>21</v>
      </c>
    </row>
    <row r="32" spans="1:7" ht="15.75">
      <c r="A32" s="10"/>
      <c r="B32" s="45">
        <v>1996</v>
      </c>
      <c r="C32" s="48">
        <v>202</v>
      </c>
      <c r="D32" s="48">
        <v>23</v>
      </c>
      <c r="E32" s="48">
        <v>350</v>
      </c>
      <c r="F32" s="49">
        <v>1719</v>
      </c>
      <c r="G32" s="48">
        <v>20</v>
      </c>
    </row>
    <row r="33" spans="1:7" ht="15.75">
      <c r="A33" s="10"/>
      <c r="B33" s="45">
        <v>1997</v>
      </c>
      <c r="C33" s="48">
        <v>196</v>
      </c>
      <c r="D33" s="48">
        <v>26</v>
      </c>
      <c r="E33" s="48">
        <v>439</v>
      </c>
      <c r="F33" s="49">
        <v>1763</v>
      </c>
      <c r="G33" s="48">
        <v>25</v>
      </c>
    </row>
    <row r="34" spans="1:7" ht="15.75">
      <c r="A34" s="10"/>
      <c r="B34" s="45">
        <v>1998</v>
      </c>
      <c r="C34" s="48">
        <v>189</v>
      </c>
      <c r="D34" s="48">
        <v>29</v>
      </c>
      <c r="E34" s="48">
        <v>452</v>
      </c>
      <c r="F34" s="49">
        <v>1791</v>
      </c>
      <c r="G34" s="48">
        <v>25</v>
      </c>
    </row>
    <row r="35" spans="1:7" ht="15.75">
      <c r="A35" s="10"/>
      <c r="B35" s="45">
        <v>1999</v>
      </c>
      <c r="C35" s="48">
        <v>153</v>
      </c>
      <c r="D35" s="48">
        <v>9</v>
      </c>
      <c r="E35" s="48">
        <v>444</v>
      </c>
      <c r="F35" s="49">
        <v>1806</v>
      </c>
      <c r="G35" s="48">
        <v>25</v>
      </c>
    </row>
    <row r="36" spans="1:7" ht="15.75">
      <c r="A36" s="10"/>
      <c r="B36" s="45">
        <v>2000</v>
      </c>
      <c r="C36" s="48">
        <v>164</v>
      </c>
      <c r="D36" s="48">
        <v>16</v>
      </c>
      <c r="E36" s="48">
        <v>457</v>
      </c>
      <c r="F36" s="49">
        <v>1808</v>
      </c>
      <c r="G36" s="48">
        <v>25</v>
      </c>
    </row>
    <row r="37" spans="1:7" ht="15.75">
      <c r="A37" s="10"/>
      <c r="B37" s="45">
        <v>2001</v>
      </c>
      <c r="C37" s="48">
        <v>129</v>
      </c>
      <c r="D37" s="48">
        <v>10</v>
      </c>
      <c r="E37" s="48">
        <v>449</v>
      </c>
      <c r="F37" s="49">
        <v>1821</v>
      </c>
      <c r="G37" s="48">
        <v>25</v>
      </c>
    </row>
    <row r="38" spans="1:7" ht="15.75">
      <c r="A38" s="10"/>
      <c r="B38" s="45">
        <v>2002</v>
      </c>
      <c r="C38" s="48">
        <v>128</v>
      </c>
      <c r="D38" s="48">
        <v>18</v>
      </c>
      <c r="E38" s="48">
        <v>459</v>
      </c>
      <c r="F38" s="49">
        <v>1920</v>
      </c>
      <c r="G38" s="48">
        <v>24</v>
      </c>
    </row>
    <row r="39" spans="1:7" ht="15.75">
      <c r="A39" s="10"/>
      <c r="B39" s="45">
        <f>'table 42'!$B$21</f>
        <v>2003</v>
      </c>
      <c r="C39" s="48">
        <v>117</v>
      </c>
      <c r="D39" s="48">
        <v>16</v>
      </c>
      <c r="E39" s="48">
        <v>467</v>
      </c>
      <c r="F39" s="49">
        <v>1902</v>
      </c>
      <c r="G39" s="48">
        <v>25</v>
      </c>
    </row>
    <row r="40" spans="1:7" ht="15.75">
      <c r="A40" s="10"/>
      <c r="B40" s="45">
        <f>'table 42'!$B$22</f>
        <v>2004</v>
      </c>
      <c r="C40" s="48">
        <v>107</v>
      </c>
      <c r="D40" s="48">
        <v>14</v>
      </c>
      <c r="E40" s="48">
        <v>465</v>
      </c>
      <c r="F40" s="49">
        <v>1920</v>
      </c>
      <c r="G40" s="48">
        <v>24</v>
      </c>
    </row>
    <row r="41" spans="1:7" ht="15.75">
      <c r="A41" s="2"/>
      <c r="B41" s="44" t="str">
        <f>'table 42'!$B$23</f>
        <v>2000-2004 average</v>
      </c>
      <c r="C41" s="47">
        <v>129</v>
      </c>
      <c r="D41" s="47">
        <v>15</v>
      </c>
      <c r="E41" s="47">
        <v>459</v>
      </c>
      <c r="F41" s="47">
        <v>1874</v>
      </c>
      <c r="G41" s="47">
        <v>25</v>
      </c>
    </row>
    <row r="42" spans="1:7" ht="15.75">
      <c r="A42" s="10"/>
      <c r="B42" s="44"/>
      <c r="C42" s="48"/>
      <c r="D42" s="48"/>
      <c r="E42" s="48"/>
      <c r="F42" s="49"/>
      <c r="G42" s="48"/>
    </row>
    <row r="43" spans="1:7" ht="15.75">
      <c r="A43" s="10"/>
      <c r="B43" s="45" t="s">
        <v>13</v>
      </c>
      <c r="C43" s="48"/>
      <c r="D43" s="48"/>
      <c r="E43" s="48"/>
      <c r="F43" s="49"/>
      <c r="G43" s="48"/>
    </row>
    <row r="44" spans="1:7" ht="15.75">
      <c r="A44" s="2"/>
      <c r="B44" s="45">
        <f>'table 42'!B44</f>
        <v>2004</v>
      </c>
      <c r="C44" s="51">
        <f>(C40-C30)/C30*100</f>
        <v>-50</v>
      </c>
      <c r="D44" s="51">
        <f>(D40-D30)/D30*100</f>
        <v>-44</v>
      </c>
      <c r="E44" s="51">
        <f>(E40-E30)/E30*100</f>
        <v>13.691931540342297</v>
      </c>
      <c r="F44" s="51">
        <f>(F40-F30)/F30*100</f>
        <v>12.346401404330019</v>
      </c>
      <c r="G44" s="51">
        <f>(G40-G30)/G30*100</f>
        <v>0</v>
      </c>
    </row>
    <row r="45" spans="1:7" ht="15.75">
      <c r="A45" s="10"/>
      <c r="B45" s="45" t="str">
        <f>'table 42'!B45</f>
        <v>2000-2004 average</v>
      </c>
      <c r="C45" s="51">
        <f>(C41-C30)/C30*100</f>
        <v>-39.719626168224295</v>
      </c>
      <c r="D45" s="51">
        <v>-41</v>
      </c>
      <c r="E45" s="51">
        <f>(E41-E30)/E30*100</f>
        <v>12.224938875305623</v>
      </c>
      <c r="F45" s="51">
        <f>(F41-F30)/F30*100</f>
        <v>9.65476887068461</v>
      </c>
      <c r="G45" s="51">
        <f>(G41-G30)/G30*100</f>
        <v>4.166666666666666</v>
      </c>
    </row>
    <row r="46" spans="1:7" ht="15.75">
      <c r="A46" s="2"/>
      <c r="B46" s="12"/>
      <c r="C46" s="48"/>
      <c r="D46" s="48"/>
      <c r="E46" s="48"/>
      <c r="F46" s="48"/>
      <c r="G46" s="48"/>
    </row>
    <row r="47" spans="1:7" ht="15.75">
      <c r="A47" s="17" t="s">
        <v>9</v>
      </c>
      <c r="B47" s="34"/>
      <c r="C47" s="47"/>
      <c r="D47" s="47"/>
      <c r="E47" s="47"/>
      <c r="F47" s="47"/>
      <c r="G47" s="47"/>
    </row>
    <row r="48" spans="1:7" ht="15.75">
      <c r="A48" s="17"/>
      <c r="B48" s="44" t="s">
        <v>11</v>
      </c>
      <c r="C48" s="47">
        <v>4838</v>
      </c>
      <c r="D48" s="47">
        <v>842</v>
      </c>
      <c r="E48" s="47">
        <v>17478</v>
      </c>
      <c r="F48" s="47">
        <v>37653</v>
      </c>
      <c r="G48" s="47">
        <v>46</v>
      </c>
    </row>
    <row r="49" spans="1:7" ht="15.75">
      <c r="A49" s="17"/>
      <c r="B49" s="45">
        <v>1995</v>
      </c>
      <c r="C49" s="48">
        <v>5339</v>
      </c>
      <c r="D49" s="48">
        <v>950</v>
      </c>
      <c r="E49" s="48">
        <v>16855</v>
      </c>
      <c r="F49" s="48">
        <v>36736</v>
      </c>
      <c r="G49" s="48">
        <v>46</v>
      </c>
    </row>
    <row r="50" spans="1:7" ht="15.75">
      <c r="A50" s="17"/>
      <c r="B50" s="45">
        <v>1996</v>
      </c>
      <c r="C50" s="48">
        <v>4398</v>
      </c>
      <c r="D50" s="48">
        <v>790</v>
      </c>
      <c r="E50" s="48">
        <v>17318</v>
      </c>
      <c r="F50" s="49">
        <v>37777</v>
      </c>
      <c r="G50" s="48">
        <v>46</v>
      </c>
    </row>
    <row r="51" spans="1:7" ht="15.75">
      <c r="A51" s="17"/>
      <c r="B51" s="45">
        <v>1997</v>
      </c>
      <c r="C51" s="48">
        <v>4424</v>
      </c>
      <c r="D51" s="48">
        <v>745</v>
      </c>
      <c r="E51" s="48">
        <v>18205</v>
      </c>
      <c r="F51" s="49">
        <v>38582</v>
      </c>
      <c r="G51" s="48">
        <v>47</v>
      </c>
    </row>
    <row r="52" spans="1:7" ht="15.75">
      <c r="A52" s="17"/>
      <c r="B52" s="45">
        <v>1998</v>
      </c>
      <c r="C52" s="48">
        <v>4457</v>
      </c>
      <c r="D52" s="48">
        <v>698</v>
      </c>
      <c r="E52" s="48">
        <v>18010</v>
      </c>
      <c r="F52" s="49">
        <v>39169</v>
      </c>
      <c r="G52" s="48">
        <v>46</v>
      </c>
    </row>
    <row r="53" spans="1:7" ht="15.75">
      <c r="A53" s="17"/>
      <c r="B53" s="45">
        <v>1999</v>
      </c>
      <c r="C53" s="48">
        <v>4075</v>
      </c>
      <c r="D53" s="48">
        <v>625</v>
      </c>
      <c r="E53" s="48">
        <v>16928</v>
      </c>
      <c r="F53" s="49">
        <v>39770</v>
      </c>
      <c r="G53" s="48">
        <v>43</v>
      </c>
    </row>
    <row r="54" spans="1:7" ht="15.75">
      <c r="A54" s="17"/>
      <c r="B54" s="45">
        <v>2000</v>
      </c>
      <c r="C54" s="48">
        <v>3893</v>
      </c>
      <c r="D54" s="48">
        <v>561</v>
      </c>
      <c r="E54" s="48">
        <v>16618</v>
      </c>
      <c r="F54" s="49">
        <v>39572</v>
      </c>
      <c r="G54" s="48">
        <v>42</v>
      </c>
    </row>
    <row r="55" spans="1:7" ht="15.75">
      <c r="A55" s="17"/>
      <c r="B55" s="45">
        <v>2001</v>
      </c>
      <c r="C55" s="48">
        <v>3758</v>
      </c>
      <c r="D55" s="48">
        <v>544</v>
      </c>
      <c r="E55" s="48">
        <v>16155</v>
      </c>
      <c r="F55" s="49">
        <v>40065</v>
      </c>
      <c r="G55" s="48">
        <v>40</v>
      </c>
    </row>
    <row r="56" spans="1:7" ht="15.75">
      <c r="A56" s="17"/>
      <c r="B56" s="45">
        <v>2002</v>
      </c>
      <c r="C56" s="48">
        <v>3524</v>
      </c>
      <c r="D56" s="48">
        <v>527</v>
      </c>
      <c r="E56" s="48">
        <v>15743</v>
      </c>
      <c r="F56" s="49">
        <v>41535</v>
      </c>
      <c r="G56" s="48">
        <v>38</v>
      </c>
    </row>
    <row r="57" spans="1:7" ht="15.75">
      <c r="A57" s="17"/>
      <c r="B57" s="45">
        <f>'table 42'!$B$21</f>
        <v>2003</v>
      </c>
      <c r="C57" s="48">
        <v>3282</v>
      </c>
      <c r="D57" s="48">
        <v>431</v>
      </c>
      <c r="E57" s="48">
        <v>15450</v>
      </c>
      <c r="F57" s="49">
        <v>42038</v>
      </c>
      <c r="G57" s="48">
        <v>37</v>
      </c>
    </row>
    <row r="58" spans="1:7" ht="15.75">
      <c r="A58" s="17"/>
      <c r="B58" s="45">
        <f>'table 42'!$B$22</f>
        <v>2004</v>
      </c>
      <c r="C58" s="48">
        <v>3048</v>
      </c>
      <c r="D58" s="48">
        <v>383</v>
      </c>
      <c r="E58" s="48">
        <v>15357</v>
      </c>
      <c r="F58" s="49">
        <v>42691</v>
      </c>
      <c r="G58" s="48">
        <v>36</v>
      </c>
    </row>
    <row r="59" spans="1:7" ht="15.75">
      <c r="A59" s="2"/>
      <c r="B59" s="44" t="str">
        <f>'table 42'!$B$23</f>
        <v>2000-2004 average</v>
      </c>
      <c r="C59" s="47">
        <v>3501</v>
      </c>
      <c r="D59" s="47">
        <v>489</v>
      </c>
      <c r="E59" s="47">
        <v>15865</v>
      </c>
      <c r="F59" s="47">
        <v>41180</v>
      </c>
      <c r="G59" s="47">
        <v>39</v>
      </c>
    </row>
    <row r="60" spans="1:7" ht="15.75">
      <c r="A60" s="17"/>
      <c r="B60" s="44"/>
      <c r="C60" s="48"/>
      <c r="D60" s="48"/>
      <c r="E60" s="48"/>
      <c r="F60" s="48"/>
      <c r="G60" s="48"/>
    </row>
    <row r="61" spans="1:7" ht="15.75">
      <c r="A61" s="17"/>
      <c r="B61" s="45" t="s">
        <v>13</v>
      </c>
      <c r="C61" s="48"/>
      <c r="D61" s="48"/>
      <c r="E61" s="48"/>
      <c r="F61" s="48"/>
      <c r="G61" s="48"/>
    </row>
    <row r="62" spans="1:7" ht="15.75">
      <c r="A62" s="2"/>
      <c r="B62" s="45">
        <f>'table 42'!B62</f>
        <v>2004</v>
      </c>
      <c r="C62" s="51">
        <f>(C58-C48)/C48*100</f>
        <v>-36.998759818106656</v>
      </c>
      <c r="D62" s="51">
        <f>(D58-D48)/D48*100</f>
        <v>-54.513064133016634</v>
      </c>
      <c r="E62" s="51">
        <f>(E58-E48)/E48*100</f>
        <v>-12.135255750085822</v>
      </c>
      <c r="F62" s="51">
        <f>(F58-F48)/F48*100</f>
        <v>13.380075956763074</v>
      </c>
      <c r="G62" s="51">
        <f>(G58-G48)/G48*100</f>
        <v>-21.73913043478261</v>
      </c>
    </row>
    <row r="63" spans="1:7" ht="16.5" thickBot="1">
      <c r="A63" s="14"/>
      <c r="B63" s="53" t="str">
        <f>'table 42'!B63</f>
        <v>2000-2004 average</v>
      </c>
      <c r="C63" s="54">
        <f>(C59-C48)/C48*100</f>
        <v>-27.635386523356757</v>
      </c>
      <c r="D63" s="54">
        <f>(D59-D48)/D48*100</f>
        <v>-41.92399049881235</v>
      </c>
      <c r="E63" s="54">
        <f>(E59-E48)/E48*100</f>
        <v>-9.228744707632453</v>
      </c>
      <c r="F63" s="54">
        <f>(F59-F48)/F48*100</f>
        <v>9.367115502084827</v>
      </c>
      <c r="G63" s="54">
        <f>(G59-G48)/G48*100</f>
        <v>-15.217391304347828</v>
      </c>
    </row>
    <row r="65" ht="15.75">
      <c r="A65" s="2" t="s">
        <v>30</v>
      </c>
    </row>
    <row r="66" ht="15.75">
      <c r="A66" s="2" t="s">
        <v>27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2005-12-22T10:05:54Z</cp:lastPrinted>
  <dcterms:created xsi:type="dcterms:W3CDTF">2000-11-02T14:31:18Z</dcterms:created>
  <dcterms:modified xsi:type="dcterms:W3CDTF">2006-01-25T15:35:07Z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-1269237899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