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850" tabRatio="898" firstSheet="1" activeTab="1"/>
  </bookViews>
  <sheets>
    <sheet name="NB" sheetId="1" r:id="rId1"/>
    <sheet name="Numbers" sheetId="2" r:id="rId2"/>
    <sheet name="Area" sheetId="3" r:id="rId3"/>
  </sheets>
  <definedNames>
    <definedName name="compnum">#REF!</definedName>
    <definedName name="KEYA">'Numbers'!$AC$26</definedName>
    <definedName name="_xlnm.Print_Area" localSheetId="2">'Area'!$A$1:$N$57</definedName>
    <definedName name="_xlnm.Print_Area" localSheetId="1">'Numbers'!$A$1:$M$83</definedName>
  </definedNames>
  <calcPr fullCalcOnLoad="1"/>
</workbook>
</file>

<file path=xl/sharedStrings.xml><?xml version="1.0" encoding="utf-8"?>
<sst xmlns="http://schemas.openxmlformats.org/spreadsheetml/2006/main" count="142" uniqueCount="93">
  <si>
    <t>Fatal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</si>
  <si>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</si>
  <si>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</si>
  <si>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</si>
  <si>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</si>
  <si>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</si>
  <si>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</si>
  <si>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Fatal &amp; serious</t>
  </si>
  <si>
    <t>All severities</t>
  </si>
  <si>
    <t>Pedestrian</t>
  </si>
  <si>
    <t>Motor cycle</t>
  </si>
  <si>
    <t>Pedal cycle</t>
  </si>
  <si>
    <t>Car</t>
  </si>
  <si>
    <t>Male</t>
  </si>
  <si>
    <t>Female</t>
  </si>
  <si>
    <t>Child:  0 - 15</t>
  </si>
  <si>
    <t>Young adult:  16-22</t>
  </si>
  <si>
    <t>Adult:  23-59</t>
  </si>
  <si>
    <t>Casualties (all severities)</t>
  </si>
  <si>
    <t>"Built-up" roads have a speed limit of up to 40mph; "Non built-up" roads have a speed limit of over 40mph</t>
  </si>
  <si>
    <t>All modes of transport</t>
  </si>
  <si>
    <t>All child casualties by mode</t>
  </si>
  <si>
    <t>Other (eg taxi, bus, goods)</t>
  </si>
  <si>
    <t>Older adults:  60+</t>
  </si>
  <si>
    <t>All casualties by mode, by sex and by age</t>
  </si>
  <si>
    <t>..</t>
  </si>
  <si>
    <t>Accidents</t>
  </si>
  <si>
    <t>1.</t>
  </si>
  <si>
    <t>2.</t>
  </si>
  <si>
    <t>3.</t>
  </si>
  <si>
    <t>Other (eg m/c, taxi, bus...)</t>
  </si>
  <si>
    <t>-</t>
  </si>
  <si>
    <t>based on nine yr diff.</t>
  </si>
  <si>
    <t>Estimates, adjusted for under-reporting as described in the text accompanying Table 22.  The latest year's estimates are not yet available.</t>
  </si>
  <si>
    <r>
      <t>Accidents on built-up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roads</t>
    </r>
  </si>
  <si>
    <r>
      <t>Accidents on non built-up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roads</t>
    </r>
  </si>
  <si>
    <r>
      <t>Drink-drive accidents and casualties</t>
    </r>
    <r>
      <rPr>
        <b/>
        <vertAlign val="superscript"/>
        <sz val="12"/>
        <rFont val="Times New Roman"/>
        <family val="1"/>
      </rPr>
      <t>(2)</t>
    </r>
  </si>
  <si>
    <r>
      <t xml:space="preserve">Accident costs </t>
    </r>
    <r>
      <rPr>
        <sz val="12"/>
        <rFont val="Times New Roman"/>
        <family val="1"/>
      </rPr>
      <t>(£ million)</t>
    </r>
    <r>
      <rPr>
        <vertAlign val="superscript"/>
        <sz val="12"/>
        <rFont val="Times New Roman"/>
        <family val="1"/>
      </rPr>
      <t>(3)</t>
    </r>
  </si>
  <si>
    <t>Killed by mode of transport</t>
  </si>
  <si>
    <t>Child killed by mode of transport</t>
  </si>
  <si>
    <t>Killed or seriously injured casualties by mode</t>
  </si>
  <si>
    <t xml:space="preserve">Child killed or seriously injured casualties by mode </t>
  </si>
  <si>
    <t>Killed</t>
  </si>
  <si>
    <t xml:space="preserve">Estimated total costs (including "damage only" accidents) at 2006 prices, calculated as described in the text accompanying Tables 9 to 11.  </t>
  </si>
  <si>
    <t>Casualties</t>
  </si>
  <si>
    <t>Child casualties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</si>
  <si>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</si>
  <si>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</si>
  <si>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</si>
  <si>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</si>
  <si>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</si>
  <si>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</si>
  <si>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</si>
  <si>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</si>
  <si>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</si>
  <si>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</si>
  <si>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</si>
  <si>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</si>
  <si>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</si>
  <si>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</si>
  <si>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</si>
  <si>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</si>
  <si>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</si>
  <si>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</si>
  <si>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</si>
  <si>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</si>
  <si>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</si>
  <si>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</si>
  <si>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</si>
  <si>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</si>
  <si>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</si>
  <si>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</si>
  <si>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</si>
  <si>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</si>
  <si>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</si>
  <si>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</si>
  <si>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</si>
  <si>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</si>
  <si>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</si>
  <si>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</si>
  <si>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</si>
  <si>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</si>
  <si>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</si>
  <si>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</si>
  <si>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</si>
  <si>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</si>
  <si>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</si>
  <si>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</si>
  <si>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</si>
  <si>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</si>
  <si>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</si>
  <si>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t xml:space="preserve">Summary of reported injury accidents and reported casualties by police force area, council and severity: 2006 </t>
  </si>
  <si>
    <t xml:space="preserve">Summary reported road injury accident and reported casualty statistics: 1996 to 2006 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</si>
</sst>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_-* #,##0.0_-;\-* #,##0.0_-;_-* &quot;-&quot;??_-;_-@_-"/>
  </numFmts>
  <fonts count="2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20"/>
      <name val="Arial MT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79">
    <xf numFmtId="169" fontId="0" fillId="0" borderId="0" xfId="0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4" fillId="0" borderId="1" xfId="0" applyFont="1" applyBorder="1" applyAlignment="1">
      <alignment/>
    </xf>
    <xf numFmtId="169" fontId="1" fillId="0" borderId="0" xfId="0" applyFont="1" applyAlignment="1">
      <alignment/>
    </xf>
    <xf numFmtId="169" fontId="4" fillId="0" borderId="2" xfId="0" applyFont="1" applyBorder="1" applyAlignment="1">
      <alignment/>
    </xf>
    <xf numFmtId="169" fontId="4" fillId="0" borderId="0" xfId="0" applyFont="1" applyAlignment="1">
      <alignment horizontal="right"/>
    </xf>
    <xf numFmtId="169" fontId="5" fillId="0" borderId="0" xfId="0" applyFont="1" applyAlignment="1">
      <alignment horizontal="right"/>
    </xf>
    <xf numFmtId="169" fontId="2" fillId="0" borderId="0" xfId="0" applyFont="1" applyAlignment="1">
      <alignment horizontal="right"/>
    </xf>
    <xf numFmtId="169" fontId="4" fillId="0" borderId="1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5" fillId="0" borderId="0" xfId="0" applyFont="1" applyBorder="1" applyAlignment="1">
      <alignment horizontal="right"/>
    </xf>
    <xf numFmtId="169" fontId="4" fillId="0" borderId="2" xfId="0" applyFont="1" applyBorder="1" applyAlignment="1">
      <alignment horizontal="right"/>
    </xf>
    <xf numFmtId="169" fontId="5" fillId="0" borderId="1" xfId="0" applyFont="1" applyBorder="1" applyAlignment="1">
      <alignment horizontal="left"/>
    </xf>
    <xf numFmtId="169" fontId="1" fillId="0" borderId="0" xfId="0" applyFont="1" applyBorder="1" applyAlignment="1">
      <alignment/>
    </xf>
    <xf numFmtId="169" fontId="1" fillId="0" borderId="0" xfId="0" applyFont="1" applyBorder="1" applyAlignment="1">
      <alignment horizontal="right"/>
    </xf>
    <xf numFmtId="169" fontId="8" fillId="0" borderId="0" xfId="0" applyFont="1" applyAlignment="1">
      <alignment/>
    </xf>
    <xf numFmtId="1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Border="1" applyAlignment="1">
      <alignment/>
    </xf>
    <xf numFmtId="169" fontId="5" fillId="0" borderId="0" xfId="0" applyFont="1" applyAlignment="1">
      <alignment/>
    </xf>
    <xf numFmtId="169" fontId="7" fillId="0" borderId="0" xfId="0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169" fontId="5" fillId="0" borderId="0" xfId="0" applyFont="1" applyBorder="1" applyAlignment="1">
      <alignment/>
    </xf>
    <xf numFmtId="169" fontId="5" fillId="0" borderId="1" xfId="0" applyFont="1" applyBorder="1" applyAlignment="1">
      <alignment/>
    </xf>
    <xf numFmtId="169" fontId="11" fillId="0" borderId="0" xfId="0" applyFont="1" applyAlignment="1">
      <alignment/>
    </xf>
    <xf numFmtId="169" fontId="9" fillId="0" borderId="0" xfId="0" applyFont="1" applyAlignment="1">
      <alignment/>
    </xf>
    <xf numFmtId="169" fontId="12" fillId="0" borderId="0" xfId="0" applyFont="1" applyAlignment="1">
      <alignment horizontal="left"/>
    </xf>
    <xf numFmtId="169" fontId="12" fillId="0" borderId="0" xfId="0" applyFont="1" applyAlignment="1">
      <alignment/>
    </xf>
    <xf numFmtId="169" fontId="9" fillId="0" borderId="0" xfId="0" applyFont="1" applyAlignment="1">
      <alignment horizontal="left"/>
    </xf>
    <xf numFmtId="169" fontId="12" fillId="0" borderId="3" xfId="0" applyFont="1" applyBorder="1" applyAlignment="1">
      <alignment/>
    </xf>
    <xf numFmtId="169" fontId="10" fillId="0" borderId="3" xfId="0" applyFont="1" applyBorder="1" applyAlignment="1">
      <alignment/>
    </xf>
    <xf numFmtId="169" fontId="12" fillId="0" borderId="3" xfId="0" applyFont="1" applyBorder="1" applyAlignment="1">
      <alignment horizontal="right"/>
    </xf>
    <xf numFmtId="169" fontId="15" fillId="0" borderId="0" xfId="0" applyFont="1" applyAlignment="1">
      <alignment horizontal="left"/>
    </xf>
    <xf numFmtId="169" fontId="11" fillId="0" borderId="0" xfId="0" applyFont="1" applyAlignment="1" quotePrefix="1">
      <alignment horizontal="left"/>
    </xf>
    <xf numFmtId="169" fontId="16" fillId="0" borderId="0" xfId="0" applyFont="1" applyAlignment="1">
      <alignment/>
    </xf>
    <xf numFmtId="169" fontId="17" fillId="0" borderId="0" xfId="0" applyFont="1" applyBorder="1" applyAlignment="1">
      <alignment horizontal="right"/>
    </xf>
    <xf numFmtId="169" fontId="18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169" fontId="16" fillId="0" borderId="0" xfId="0" applyFont="1" applyBorder="1" applyAlignment="1">
      <alignment/>
    </xf>
    <xf numFmtId="3" fontId="19" fillId="2" borderId="0" xfId="0" applyNumberFormat="1" applyFont="1" applyFill="1" applyAlignment="1">
      <alignment horizontal="right"/>
    </xf>
    <xf numFmtId="3" fontId="9" fillId="0" borderId="0" xfId="15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9" fontId="7" fillId="0" borderId="0" xfId="0" applyFont="1" applyAlignment="1">
      <alignment horizontal="left"/>
    </xf>
    <xf numFmtId="3" fontId="9" fillId="0" borderId="0" xfId="15" applyNumberFormat="1" applyFont="1" applyFill="1" applyAlignment="1">
      <alignment/>
    </xf>
    <xf numFmtId="3" fontId="9" fillId="0" borderId="0" xfId="15" applyNumberFormat="1" applyFont="1" applyFill="1" applyAlignment="1">
      <alignment/>
    </xf>
    <xf numFmtId="0" fontId="12" fillId="0" borderId="0" xfId="19" applyFont="1">
      <alignment/>
      <protection/>
    </xf>
    <xf numFmtId="0" fontId="11" fillId="0" borderId="0" xfId="19" applyFont="1">
      <alignment/>
      <protection/>
    </xf>
    <xf numFmtId="20" fontId="11" fillId="0" borderId="0" xfId="19" applyNumberFormat="1" applyFont="1">
      <alignment/>
      <protection/>
    </xf>
    <xf numFmtId="0" fontId="12" fillId="0" borderId="1" xfId="19" applyFont="1" applyBorder="1">
      <alignment/>
      <protection/>
    </xf>
    <xf numFmtId="0" fontId="11" fillId="0" borderId="1" xfId="19" applyFont="1" applyBorder="1">
      <alignment/>
      <protection/>
    </xf>
    <xf numFmtId="0" fontId="11" fillId="0" borderId="0" xfId="19" applyFont="1" applyBorder="1">
      <alignment/>
      <protection/>
    </xf>
    <xf numFmtId="0" fontId="11" fillId="0" borderId="3" xfId="19" applyFont="1" applyBorder="1">
      <alignment/>
      <protection/>
    </xf>
    <xf numFmtId="0" fontId="10" fillId="0" borderId="3" xfId="19" applyFont="1" applyBorder="1" applyAlignment="1">
      <alignment horizontal="centerContinuous"/>
      <protection/>
    </xf>
    <xf numFmtId="0" fontId="11" fillId="0" borderId="3" xfId="19" applyFont="1" applyBorder="1" applyAlignment="1">
      <alignment horizontal="centerContinuous"/>
      <protection/>
    </xf>
    <xf numFmtId="0" fontId="10" fillId="0" borderId="3" xfId="19" applyFont="1" applyBorder="1" applyAlignment="1">
      <alignment horizontal="centerContinuous" vertical="justify"/>
      <protection/>
    </xf>
    <xf numFmtId="0" fontId="11" fillId="0" borderId="3" xfId="19" applyFont="1" applyBorder="1" applyAlignment="1">
      <alignment horizontal="centerContinuous" vertical="justify"/>
      <protection/>
    </xf>
    <xf numFmtId="0" fontId="10" fillId="0" borderId="0" xfId="19" applyFont="1" applyBorder="1" applyAlignment="1">
      <alignment horizontal="centerContinuous"/>
      <protection/>
    </xf>
    <xf numFmtId="0" fontId="10" fillId="0" borderId="1" xfId="19" applyFont="1" applyBorder="1" applyAlignment="1">
      <alignment horizontal="right"/>
      <protection/>
    </xf>
    <xf numFmtId="0" fontId="10" fillId="0" borderId="1" xfId="19" applyFont="1" applyBorder="1" applyAlignment="1">
      <alignment horizontal="centerContinuous"/>
      <protection/>
    </xf>
    <xf numFmtId="0" fontId="10" fillId="0" borderId="0" xfId="19" applyFont="1" applyBorder="1" applyAlignment="1">
      <alignment horizontal="right"/>
      <protection/>
    </xf>
    <xf numFmtId="0" fontId="10" fillId="0" borderId="0" xfId="19" applyFont="1">
      <alignment/>
      <protection/>
    </xf>
    <xf numFmtId="41" fontId="20" fillId="0" borderId="0" xfId="15" applyNumberFormat="1" applyFont="1" applyAlignment="1">
      <alignment horizontal="right"/>
    </xf>
    <xf numFmtId="41" fontId="10" fillId="0" borderId="0" xfId="15" applyNumberFormat="1" applyFont="1" applyAlignment="1">
      <alignment horizontal="right"/>
    </xf>
    <xf numFmtId="41" fontId="11" fillId="0" borderId="0" xfId="15" applyNumberFormat="1" applyFont="1" applyAlignment="1">
      <alignment horizontal="right"/>
    </xf>
    <xf numFmtId="41" fontId="11" fillId="0" borderId="0" xfId="19" applyNumberFormat="1" applyFont="1">
      <alignment/>
      <protection/>
    </xf>
    <xf numFmtId="41" fontId="10" fillId="0" borderId="0" xfId="19" applyNumberFormat="1" applyFont="1">
      <alignment/>
      <protection/>
    </xf>
    <xf numFmtId="0" fontId="10" fillId="0" borderId="0" xfId="19" applyFont="1" applyBorder="1">
      <alignment/>
      <protection/>
    </xf>
    <xf numFmtId="0" fontId="21" fillId="0" borderId="0" xfId="19" applyFont="1" applyBorder="1">
      <alignment/>
      <protection/>
    </xf>
    <xf numFmtId="41" fontId="11" fillId="0" borderId="0" xfId="15" applyNumberFormat="1" applyFont="1" applyBorder="1" applyAlignment="1">
      <alignment/>
    </xf>
    <xf numFmtId="41" fontId="10" fillId="0" borderId="0" xfId="15" applyNumberFormat="1" applyFont="1" applyBorder="1" applyAlignment="1">
      <alignment/>
    </xf>
    <xf numFmtId="0" fontId="10" fillId="0" borderId="1" xfId="19" applyFont="1" applyBorder="1">
      <alignment/>
      <protection/>
    </xf>
    <xf numFmtId="173" fontId="10" fillId="0" borderId="1" xfId="15" applyNumberFormat="1" applyFont="1" applyBorder="1" applyAlignment="1">
      <alignment/>
    </xf>
    <xf numFmtId="173" fontId="11" fillId="0" borderId="0" xfId="19" applyNumberFormat="1" applyFont="1">
      <alignment/>
      <protection/>
    </xf>
    <xf numFmtId="0" fontId="4" fillId="0" borderId="0" xfId="19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ssumare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9"/>
  <sheetViews>
    <sheetView workbookViewId="0" topLeftCell="A1">
      <selection activeCell="F15" sqref="F15"/>
    </sheetView>
  </sheetViews>
  <sheetFormatPr defaultColWidth="8.88671875" defaultRowHeight="15"/>
  <cols>
    <col min="1" max="1" width="1.5625" style="0" customWidth="1"/>
  </cols>
  <sheetData>
    <row r="2" ht="26.25">
      <c r="B2" s="16" t="s">
        <v>1</v>
      </c>
    </row>
    <row r="4" ht="15">
      <c r="B4" t="s">
        <v>3</v>
      </c>
    </row>
    <row r="5" ht="15">
      <c r="B5" t="s">
        <v>2</v>
      </c>
    </row>
    <row r="7" ht="15">
      <c r="B7" t="s">
        <v>4</v>
      </c>
    </row>
    <row r="8" ht="15">
      <c r="B8" t="s">
        <v>5</v>
      </c>
    </row>
    <row r="9" ht="15">
      <c r="B9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116"/>
  <sheetViews>
    <sheetView tabSelected="1" zoomScale="75" zoomScaleNormal="75" workbookViewId="0" topLeftCell="A1">
      <selection activeCell="A1" sqref="A1"/>
    </sheetView>
  </sheetViews>
  <sheetFormatPr defaultColWidth="9.77734375" defaultRowHeight="15"/>
  <cols>
    <col min="1" max="1" width="1.77734375" style="20" customWidth="1"/>
    <col min="2" max="2" width="19.77734375" style="2" customWidth="1"/>
    <col min="3" max="4" width="7.6640625" style="7" customWidth="1"/>
    <col min="5" max="5" width="7.88671875" style="7" customWidth="1"/>
    <col min="6" max="7" width="7.6640625" style="7" customWidth="1"/>
    <col min="8" max="10" width="7.4453125" style="7" customWidth="1"/>
    <col min="11" max="11" width="7.6640625" style="7" customWidth="1"/>
    <col min="12" max="13" width="7.4453125" style="20" customWidth="1"/>
    <col min="14" max="14" width="7.88671875" style="20" customWidth="1"/>
    <col min="15" max="15" width="7.10546875" style="37" customWidth="1"/>
    <col min="16" max="16" width="28.10546875" style="20" customWidth="1"/>
    <col min="17" max="16384" width="9.77734375" style="20" customWidth="1"/>
  </cols>
  <sheetData>
    <row r="1" ht="18.75">
      <c r="A1" s="35" t="s">
        <v>92</v>
      </c>
    </row>
    <row r="2" spans="1:13" ht="6" customHeight="1" thickBot="1">
      <c r="A2" s="13"/>
      <c r="B2" s="3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4" s="21" customFormat="1" ht="21.75" customHeight="1" thickBot="1">
      <c r="A3" s="32"/>
      <c r="B3" s="33"/>
      <c r="C3" s="34">
        <v>1996</v>
      </c>
      <c r="D3" s="34">
        <v>1997</v>
      </c>
      <c r="E3" s="34">
        <v>1998</v>
      </c>
      <c r="F3" s="34">
        <v>1999</v>
      </c>
      <c r="G3" s="34">
        <v>2000</v>
      </c>
      <c r="H3" s="34">
        <v>2001</v>
      </c>
      <c r="I3" s="34">
        <v>2002</v>
      </c>
      <c r="J3" s="34">
        <v>2003</v>
      </c>
      <c r="K3" s="34">
        <v>2004</v>
      </c>
      <c r="L3" s="34">
        <v>2005</v>
      </c>
      <c r="M3" s="34">
        <v>2006</v>
      </c>
      <c r="N3" s="38"/>
    </row>
    <row r="4" spans="1:14" s="21" customFormat="1" ht="1.5" customHeight="1">
      <c r="A4" s="14"/>
      <c r="B4" s="14"/>
      <c r="C4" s="15"/>
      <c r="D4" s="15"/>
      <c r="E4" s="15"/>
      <c r="F4" s="15"/>
      <c r="G4" s="4"/>
      <c r="N4" s="39"/>
    </row>
    <row r="5" spans="1:15" ht="15.75">
      <c r="A5" s="29" t="s">
        <v>26</v>
      </c>
      <c r="B5" s="30"/>
      <c r="C5" s="6"/>
      <c r="D5" s="6"/>
      <c r="E5" s="6"/>
      <c r="G5" s="8"/>
      <c r="H5" s="20"/>
      <c r="I5" s="20"/>
      <c r="J5" s="20"/>
      <c r="K5" s="20"/>
      <c r="N5" s="37"/>
      <c r="O5" s="20"/>
    </row>
    <row r="6" spans="1:15" ht="15.75">
      <c r="A6" s="28"/>
      <c r="B6" s="31" t="s">
        <v>0</v>
      </c>
      <c r="C6" s="24">
        <v>316</v>
      </c>
      <c r="D6" s="24">
        <v>340</v>
      </c>
      <c r="E6" s="24">
        <v>339</v>
      </c>
      <c r="F6" s="24">
        <v>285</v>
      </c>
      <c r="G6" s="24">
        <v>297</v>
      </c>
      <c r="H6" s="24">
        <v>309</v>
      </c>
      <c r="I6" s="24">
        <v>274</v>
      </c>
      <c r="J6" s="24">
        <v>301</v>
      </c>
      <c r="K6" s="24">
        <v>283</v>
      </c>
      <c r="L6" s="24">
        <v>264</v>
      </c>
      <c r="M6" s="24">
        <v>293</v>
      </c>
      <c r="N6" s="40" t="e">
        <f>(L6-#REF!)/#REF!*100</f>
        <v>#REF!</v>
      </c>
      <c r="O6" s="22"/>
    </row>
    <row r="7" spans="1:15" ht="15.75">
      <c r="A7" s="28"/>
      <c r="B7" s="31" t="s">
        <v>7</v>
      </c>
      <c r="C7" s="24">
        <v>3631</v>
      </c>
      <c r="D7" s="24">
        <v>3652</v>
      </c>
      <c r="E7" s="24">
        <v>3657</v>
      </c>
      <c r="F7" s="24">
        <v>3494</v>
      </c>
      <c r="G7" s="24">
        <v>3304</v>
      </c>
      <c r="H7" s="24">
        <v>3149</v>
      </c>
      <c r="I7" s="24">
        <v>2958</v>
      </c>
      <c r="J7" s="24">
        <v>2797</v>
      </c>
      <c r="K7" s="24">
        <v>2614</v>
      </c>
      <c r="L7" s="24">
        <v>2514</v>
      </c>
      <c r="M7" s="24">
        <v>2540</v>
      </c>
      <c r="N7" s="40" t="e">
        <f>(L7-#REF!)/#REF!*100</f>
        <v>#REF!</v>
      </c>
      <c r="O7" s="20"/>
    </row>
    <row r="8" spans="1:15" ht="15.75">
      <c r="A8" s="28"/>
      <c r="B8" s="31" t="s">
        <v>8</v>
      </c>
      <c r="C8" s="24">
        <v>16073</v>
      </c>
      <c r="D8" s="24">
        <v>16646</v>
      </c>
      <c r="E8" s="24">
        <v>16519</v>
      </c>
      <c r="F8" s="24">
        <v>15415</v>
      </c>
      <c r="G8" s="24">
        <v>15129</v>
      </c>
      <c r="H8" s="24">
        <v>14726</v>
      </c>
      <c r="I8" s="24">
        <v>14344</v>
      </c>
      <c r="J8" s="24">
        <v>13917</v>
      </c>
      <c r="K8" s="24">
        <v>13917</v>
      </c>
      <c r="L8" s="24">
        <v>13434</v>
      </c>
      <c r="M8" s="24">
        <v>13109</v>
      </c>
      <c r="N8" s="40" t="e">
        <f>(L8-#REF!)/#REF!*100</f>
        <v>#REF!</v>
      </c>
      <c r="O8" s="20"/>
    </row>
    <row r="9" spans="1:15" ht="1.5" customHeight="1">
      <c r="A9" s="28"/>
      <c r="B9" s="28"/>
      <c r="C9" s="11"/>
      <c r="D9" s="11"/>
      <c r="E9" s="11"/>
      <c r="F9" s="11"/>
      <c r="G9" s="10"/>
      <c r="H9" s="24"/>
      <c r="I9" s="24"/>
      <c r="J9" s="24"/>
      <c r="K9" s="24"/>
      <c r="L9" s="24"/>
      <c r="M9" s="24"/>
      <c r="N9" s="40"/>
      <c r="O9" s="20"/>
    </row>
    <row r="10" spans="1:15" ht="18.75">
      <c r="A10" s="29" t="s">
        <v>34</v>
      </c>
      <c r="B10" s="30"/>
      <c r="C10" s="11"/>
      <c r="D10" s="11"/>
      <c r="E10" s="11"/>
      <c r="F10" s="11"/>
      <c r="G10" s="11"/>
      <c r="H10" s="24"/>
      <c r="I10" s="24"/>
      <c r="J10" s="24"/>
      <c r="K10" s="24"/>
      <c r="L10" s="24"/>
      <c r="M10" s="24"/>
      <c r="N10" s="40"/>
      <c r="O10" s="20"/>
    </row>
    <row r="11" spans="1:15" ht="15.75">
      <c r="A11" s="28"/>
      <c r="B11" s="31" t="s">
        <v>0</v>
      </c>
      <c r="C11" s="24">
        <v>111</v>
      </c>
      <c r="D11" s="24">
        <v>89</v>
      </c>
      <c r="E11" s="24">
        <v>116</v>
      </c>
      <c r="F11" s="24">
        <v>95</v>
      </c>
      <c r="G11" s="24">
        <v>93</v>
      </c>
      <c r="H11" s="24">
        <v>91</v>
      </c>
      <c r="I11" s="24">
        <v>71</v>
      </c>
      <c r="J11" s="24">
        <v>85</v>
      </c>
      <c r="K11" s="24">
        <v>90</v>
      </c>
      <c r="L11" s="24">
        <v>76</v>
      </c>
      <c r="M11" s="24">
        <v>83</v>
      </c>
      <c r="N11" s="40" t="e">
        <f>(L11-#REF!)/#REF!*100</f>
        <v>#REF!</v>
      </c>
      <c r="O11" s="20"/>
    </row>
    <row r="12" spans="1:15" ht="15.75">
      <c r="A12" s="28"/>
      <c r="B12" s="31" t="s">
        <v>7</v>
      </c>
      <c r="C12" s="24">
        <v>2043</v>
      </c>
      <c r="D12" s="24">
        <v>1988</v>
      </c>
      <c r="E12" s="24">
        <v>2000</v>
      </c>
      <c r="F12" s="24">
        <v>1936</v>
      </c>
      <c r="G12" s="24">
        <v>1767</v>
      </c>
      <c r="H12" s="24">
        <v>1648</v>
      </c>
      <c r="I12" s="24">
        <v>1599</v>
      </c>
      <c r="J12" s="24">
        <v>1474</v>
      </c>
      <c r="K12" s="24">
        <v>1322</v>
      </c>
      <c r="L12" s="24">
        <v>1300</v>
      </c>
      <c r="M12" s="24">
        <v>1339</v>
      </c>
      <c r="N12" s="40" t="e">
        <f>(L12-#REF!)/#REF!*100</f>
        <v>#REF!</v>
      </c>
      <c r="O12" s="20"/>
    </row>
    <row r="13" spans="1:15" ht="15.75">
      <c r="A13" s="28"/>
      <c r="B13" s="31" t="s">
        <v>8</v>
      </c>
      <c r="C13" s="24">
        <v>10710</v>
      </c>
      <c r="D13" s="24">
        <v>10920</v>
      </c>
      <c r="E13" s="24">
        <v>10743</v>
      </c>
      <c r="F13" s="24">
        <v>9989</v>
      </c>
      <c r="G13" s="24">
        <v>9770</v>
      </c>
      <c r="H13" s="24">
        <v>9436</v>
      </c>
      <c r="I13" s="24">
        <v>9186</v>
      </c>
      <c r="J13" s="24">
        <v>8743</v>
      </c>
      <c r="K13" s="24">
        <v>8706</v>
      </c>
      <c r="L13" s="24">
        <v>8387</v>
      </c>
      <c r="M13" s="24">
        <v>8198</v>
      </c>
      <c r="N13" s="40" t="e">
        <f>(L13-#REF!)/#REF!*100</f>
        <v>#REF!</v>
      </c>
      <c r="O13" s="20"/>
    </row>
    <row r="14" spans="1:15" ht="1.5" customHeight="1">
      <c r="A14" s="28"/>
      <c r="B14" s="28"/>
      <c r="C14" s="11"/>
      <c r="D14" s="11"/>
      <c r="E14" s="11"/>
      <c r="F14" s="11"/>
      <c r="G14" s="25"/>
      <c r="H14" s="24"/>
      <c r="I14" s="24"/>
      <c r="J14" s="24"/>
      <c r="K14" s="24"/>
      <c r="L14" s="24"/>
      <c r="M14" s="24"/>
      <c r="N14" s="40"/>
      <c r="O14" s="20"/>
    </row>
    <row r="15" spans="1:15" ht="18.75">
      <c r="A15" s="29" t="s">
        <v>35</v>
      </c>
      <c r="B15" s="28"/>
      <c r="C15" s="11"/>
      <c r="D15" s="11"/>
      <c r="E15" s="11"/>
      <c r="F15" s="24"/>
      <c r="G15" s="11"/>
      <c r="H15" s="24"/>
      <c r="I15" s="24"/>
      <c r="J15" s="24"/>
      <c r="K15" s="24"/>
      <c r="L15" s="24"/>
      <c r="M15" s="24"/>
      <c r="N15" s="40"/>
      <c r="O15" s="24"/>
    </row>
    <row r="16" spans="1:15" ht="15" customHeight="1">
      <c r="A16" s="28"/>
      <c r="B16" s="31" t="s">
        <v>0</v>
      </c>
      <c r="C16" s="24">
        <v>205</v>
      </c>
      <c r="D16" s="24">
        <v>251</v>
      </c>
      <c r="E16" s="24">
        <v>223</v>
      </c>
      <c r="F16" s="24">
        <v>190</v>
      </c>
      <c r="G16" s="24">
        <v>204</v>
      </c>
      <c r="H16" s="24">
        <v>218</v>
      </c>
      <c r="I16" s="24">
        <v>203</v>
      </c>
      <c r="J16" s="24">
        <v>216</v>
      </c>
      <c r="K16" s="24">
        <v>193</v>
      </c>
      <c r="L16" s="24">
        <v>188</v>
      </c>
      <c r="M16" s="24">
        <v>210</v>
      </c>
      <c r="N16" s="40" t="e">
        <f>(L16-#REF!)/#REF!*100</f>
        <v>#REF!</v>
      </c>
      <c r="O16" s="20"/>
    </row>
    <row r="17" spans="1:15" ht="15.75">
      <c r="A17" s="28"/>
      <c r="B17" s="31" t="s">
        <v>7</v>
      </c>
      <c r="C17" s="24">
        <v>1588</v>
      </c>
      <c r="D17" s="24">
        <v>1664</v>
      </c>
      <c r="E17" s="24">
        <v>1657</v>
      </c>
      <c r="F17" s="24">
        <v>1558</v>
      </c>
      <c r="G17" s="24">
        <v>1537</v>
      </c>
      <c r="H17" s="24">
        <v>1501</v>
      </c>
      <c r="I17" s="24">
        <v>1359</v>
      </c>
      <c r="J17" s="24">
        <v>1323</v>
      </c>
      <c r="K17" s="24">
        <v>1292</v>
      </c>
      <c r="L17" s="24">
        <v>1214</v>
      </c>
      <c r="M17" s="24">
        <v>1201</v>
      </c>
      <c r="N17" s="40" t="e">
        <f>(L17-#REF!)/#REF!*100</f>
        <v>#REF!</v>
      </c>
      <c r="O17" s="20"/>
    </row>
    <row r="18" spans="1:15" ht="15.75">
      <c r="A18" s="28"/>
      <c r="B18" s="31" t="s">
        <v>8</v>
      </c>
      <c r="C18" s="24">
        <v>5363</v>
      </c>
      <c r="D18" s="24">
        <v>5726</v>
      </c>
      <c r="E18" s="24">
        <v>5776</v>
      </c>
      <c r="F18" s="24">
        <v>5426</v>
      </c>
      <c r="G18" s="24">
        <v>5359</v>
      </c>
      <c r="H18" s="24">
        <v>5290</v>
      </c>
      <c r="I18" s="24">
        <v>5158</v>
      </c>
      <c r="J18" s="24">
        <v>5174</v>
      </c>
      <c r="K18" s="24">
        <v>5211</v>
      </c>
      <c r="L18" s="24">
        <v>5047</v>
      </c>
      <c r="M18" s="24">
        <v>4911</v>
      </c>
      <c r="N18" s="40" t="e">
        <f>(L18-#REF!)/#REF!*100</f>
        <v>#REF!</v>
      </c>
      <c r="O18" s="20"/>
    </row>
    <row r="19" spans="1:15" ht="1.5" customHeight="1">
      <c r="A19" s="28"/>
      <c r="B19" s="28"/>
      <c r="C19" s="11"/>
      <c r="D19" s="17"/>
      <c r="E19" s="17"/>
      <c r="F19" s="11"/>
      <c r="G19" s="25"/>
      <c r="H19" s="24"/>
      <c r="I19" s="24"/>
      <c r="J19" s="24"/>
      <c r="K19" s="24"/>
      <c r="L19" s="24"/>
      <c r="M19" s="24"/>
      <c r="N19" s="40"/>
      <c r="O19" s="20"/>
    </row>
    <row r="20" spans="1:15" ht="15" customHeight="1">
      <c r="A20" s="29" t="s">
        <v>36</v>
      </c>
      <c r="B20" s="28"/>
      <c r="C20" s="11"/>
      <c r="D20" s="17"/>
      <c r="E20" s="17"/>
      <c r="F20" s="11"/>
      <c r="G20" s="25"/>
      <c r="H20" s="24"/>
      <c r="I20" s="24"/>
      <c r="J20" s="24"/>
      <c r="K20" s="24"/>
      <c r="L20" s="24"/>
      <c r="M20" s="24"/>
      <c r="N20" s="40"/>
      <c r="O20" s="20"/>
    </row>
    <row r="21" spans="1:15" ht="15" customHeight="1">
      <c r="A21" s="28"/>
      <c r="B21" s="31" t="s">
        <v>26</v>
      </c>
      <c r="C21" s="24">
        <v>750</v>
      </c>
      <c r="D21" s="24">
        <v>790</v>
      </c>
      <c r="E21" s="24">
        <v>740</v>
      </c>
      <c r="F21" s="24">
        <v>750</v>
      </c>
      <c r="G21" s="24">
        <v>780</v>
      </c>
      <c r="H21" s="44">
        <v>800</v>
      </c>
      <c r="I21" s="43">
        <v>820</v>
      </c>
      <c r="J21" s="43">
        <v>750</v>
      </c>
      <c r="K21" s="43">
        <v>710</v>
      </c>
      <c r="L21" s="43">
        <v>660</v>
      </c>
      <c r="M21" s="11" t="s">
        <v>25</v>
      </c>
      <c r="N21" s="42" t="e">
        <f>(K21-#REF!)/#REF!*100</f>
        <v>#REF!</v>
      </c>
      <c r="O21" s="20" t="s">
        <v>32</v>
      </c>
    </row>
    <row r="22" spans="1:15" ht="15" customHeight="1">
      <c r="A22" s="28"/>
      <c r="B22" s="31" t="s">
        <v>18</v>
      </c>
      <c r="C22" s="24">
        <v>1170</v>
      </c>
      <c r="D22" s="24">
        <v>1220</v>
      </c>
      <c r="E22" s="24">
        <v>1090</v>
      </c>
      <c r="F22" s="24">
        <v>1110</v>
      </c>
      <c r="G22" s="24">
        <v>1150</v>
      </c>
      <c r="H22" s="43">
        <v>1190</v>
      </c>
      <c r="I22" s="43">
        <v>1270</v>
      </c>
      <c r="J22" s="43">
        <v>1130</v>
      </c>
      <c r="K22" s="43">
        <v>1060</v>
      </c>
      <c r="L22" s="43">
        <v>990</v>
      </c>
      <c r="M22" s="11" t="s">
        <v>25</v>
      </c>
      <c r="N22" s="42" t="e">
        <f>(K22-#REF!)/#REF!*100</f>
        <v>#REF!</v>
      </c>
      <c r="O22" s="20" t="s">
        <v>32</v>
      </c>
    </row>
    <row r="23" spans="1:15" ht="15" customHeight="1">
      <c r="A23" s="28"/>
      <c r="B23" s="31" t="s">
        <v>42</v>
      </c>
      <c r="C23" s="24">
        <v>50</v>
      </c>
      <c r="D23" s="24">
        <v>40</v>
      </c>
      <c r="E23" s="24">
        <v>50</v>
      </c>
      <c r="F23" s="24">
        <v>60</v>
      </c>
      <c r="G23" s="24">
        <v>40</v>
      </c>
      <c r="H23" s="44">
        <v>70</v>
      </c>
      <c r="I23" s="43">
        <v>50</v>
      </c>
      <c r="J23" s="43">
        <v>50</v>
      </c>
      <c r="K23" s="43">
        <v>40</v>
      </c>
      <c r="L23" s="43">
        <v>30</v>
      </c>
      <c r="M23" s="11" t="s">
        <v>25</v>
      </c>
      <c r="N23" s="42" t="e">
        <f>(K23-#REF!)/#REF!*100</f>
        <v>#REF!</v>
      </c>
      <c r="O23" s="20" t="s">
        <v>32</v>
      </c>
    </row>
    <row r="24" spans="1:15" ht="1.5" customHeight="1">
      <c r="A24" s="28"/>
      <c r="B24" s="28"/>
      <c r="C24" s="11"/>
      <c r="D24" s="17"/>
      <c r="E24" s="17"/>
      <c r="F24" s="11"/>
      <c r="G24" s="25"/>
      <c r="H24" s="24"/>
      <c r="I24" s="24"/>
      <c r="J24" s="24"/>
      <c r="K24" s="24"/>
      <c r="L24" s="24"/>
      <c r="M24" s="24"/>
      <c r="N24" s="40"/>
      <c r="O24" s="20"/>
    </row>
    <row r="25" spans="1:15" ht="15.75">
      <c r="A25" s="30" t="s">
        <v>38</v>
      </c>
      <c r="B25" s="28"/>
      <c r="C25" s="11"/>
      <c r="D25" s="11"/>
      <c r="E25" s="11"/>
      <c r="F25" s="11"/>
      <c r="G25" s="11"/>
      <c r="H25" s="24"/>
      <c r="I25" s="24"/>
      <c r="J25" s="24"/>
      <c r="K25" s="24"/>
      <c r="L25" s="24"/>
      <c r="M25" s="24"/>
      <c r="N25" s="40"/>
      <c r="O25" s="20"/>
    </row>
    <row r="26" spans="1:29" ht="15.75">
      <c r="A26" s="28"/>
      <c r="B26" s="28" t="s">
        <v>9</v>
      </c>
      <c r="C26" s="24">
        <v>106</v>
      </c>
      <c r="D26" s="24">
        <v>87</v>
      </c>
      <c r="E26" s="24">
        <v>96</v>
      </c>
      <c r="F26" s="24">
        <v>89</v>
      </c>
      <c r="G26" s="24">
        <v>72</v>
      </c>
      <c r="H26" s="24">
        <v>76</v>
      </c>
      <c r="I26" s="24">
        <v>73</v>
      </c>
      <c r="J26" s="24">
        <v>63</v>
      </c>
      <c r="K26" s="24">
        <v>76</v>
      </c>
      <c r="L26" s="24">
        <v>66</v>
      </c>
      <c r="M26" s="24">
        <v>61</v>
      </c>
      <c r="N26" s="40" t="e">
        <f>(L26-#REF!)/#REF!*100</f>
        <v>#REF!</v>
      </c>
      <c r="O26" s="20"/>
      <c r="X26" s="23"/>
      <c r="Y26" s="23"/>
      <c r="AB26" s="23"/>
      <c r="AC26" s="23"/>
    </row>
    <row r="27" spans="1:29" ht="15.75">
      <c r="A27" s="28"/>
      <c r="B27" s="28" t="s">
        <v>11</v>
      </c>
      <c r="C27" s="24">
        <v>15</v>
      </c>
      <c r="D27" s="24">
        <v>9</v>
      </c>
      <c r="E27" s="24">
        <v>13</v>
      </c>
      <c r="F27" s="24">
        <v>8</v>
      </c>
      <c r="G27" s="24">
        <v>12</v>
      </c>
      <c r="H27" s="24">
        <v>10</v>
      </c>
      <c r="I27" s="24">
        <v>8</v>
      </c>
      <c r="J27" s="24">
        <v>14</v>
      </c>
      <c r="K27" s="24">
        <v>7</v>
      </c>
      <c r="L27" s="24">
        <v>16</v>
      </c>
      <c r="M27" s="24">
        <v>10</v>
      </c>
      <c r="N27" s="40" t="e">
        <f>(L27-#REF!)/#REF!*100</f>
        <v>#REF!</v>
      </c>
      <c r="O27" s="20"/>
      <c r="Y27" s="23"/>
      <c r="AC27" s="23"/>
    </row>
    <row r="28" spans="1:29" ht="15.75">
      <c r="A28" s="28"/>
      <c r="B28" s="28" t="s">
        <v>10</v>
      </c>
      <c r="C28" s="24">
        <v>29</v>
      </c>
      <c r="D28" s="24">
        <v>37</v>
      </c>
      <c r="E28" s="24">
        <v>33</v>
      </c>
      <c r="F28" s="24">
        <v>30</v>
      </c>
      <c r="G28" s="24">
        <v>40</v>
      </c>
      <c r="H28" s="24">
        <v>49</v>
      </c>
      <c r="I28" s="24">
        <v>46</v>
      </c>
      <c r="J28" s="24">
        <v>50</v>
      </c>
      <c r="K28" s="24">
        <v>42</v>
      </c>
      <c r="L28" s="24">
        <v>34</v>
      </c>
      <c r="M28" s="24">
        <v>58</v>
      </c>
      <c r="N28" s="40" t="e">
        <f>(L28-#REF!)/#REF!*100</f>
        <v>#REF!</v>
      </c>
      <c r="O28" s="20"/>
      <c r="Y28" s="23"/>
      <c r="AC28" s="23"/>
    </row>
    <row r="29" spans="1:29" ht="15.75">
      <c r="A29" s="28"/>
      <c r="B29" s="28" t="s">
        <v>12</v>
      </c>
      <c r="C29" s="24">
        <v>185</v>
      </c>
      <c r="D29" s="24">
        <v>219</v>
      </c>
      <c r="E29" s="24">
        <v>223</v>
      </c>
      <c r="F29" s="24">
        <v>169</v>
      </c>
      <c r="G29" s="24">
        <v>182</v>
      </c>
      <c r="H29" s="24">
        <v>194</v>
      </c>
      <c r="I29" s="24">
        <v>154</v>
      </c>
      <c r="J29" s="24">
        <v>188</v>
      </c>
      <c r="K29" s="24">
        <v>167</v>
      </c>
      <c r="L29" s="24">
        <v>153</v>
      </c>
      <c r="M29" s="24">
        <v>175</v>
      </c>
      <c r="N29" s="40" t="e">
        <f>(L29-#REF!)/#REF!*100</f>
        <v>#REF!</v>
      </c>
      <c r="O29" s="20"/>
      <c r="Y29" s="23"/>
      <c r="AC29" s="23"/>
    </row>
    <row r="30" spans="1:29" ht="15.75">
      <c r="A30" s="28"/>
      <c r="B30" s="28" t="s">
        <v>22</v>
      </c>
      <c r="C30" s="24">
        <v>22</v>
      </c>
      <c r="D30" s="24">
        <v>25</v>
      </c>
      <c r="E30" s="24">
        <v>20</v>
      </c>
      <c r="F30" s="24">
        <v>14</v>
      </c>
      <c r="G30" s="24">
        <v>20</v>
      </c>
      <c r="H30" s="24">
        <v>19</v>
      </c>
      <c r="I30" s="24">
        <v>23</v>
      </c>
      <c r="J30" s="24">
        <v>21</v>
      </c>
      <c r="K30" s="24">
        <v>16</v>
      </c>
      <c r="L30" s="24">
        <v>17</v>
      </c>
      <c r="M30" s="24">
        <v>10</v>
      </c>
      <c r="N30" s="40" t="e">
        <f>(L30-#REF!)/#REF!*100</f>
        <v>#REF!</v>
      </c>
      <c r="O30" s="20"/>
      <c r="Y30" s="23"/>
      <c r="AC30" s="23"/>
    </row>
    <row r="31" spans="1:29" ht="15.75">
      <c r="A31" s="28"/>
      <c r="B31" s="28" t="s">
        <v>20</v>
      </c>
      <c r="C31" s="24">
        <v>357</v>
      </c>
      <c r="D31" s="24">
        <v>377</v>
      </c>
      <c r="E31" s="24">
        <v>385</v>
      </c>
      <c r="F31" s="24">
        <v>310</v>
      </c>
      <c r="G31" s="24">
        <v>326</v>
      </c>
      <c r="H31" s="24">
        <v>348</v>
      </c>
      <c r="I31" s="24">
        <v>304</v>
      </c>
      <c r="J31" s="24">
        <v>336</v>
      </c>
      <c r="K31" s="24">
        <v>308</v>
      </c>
      <c r="L31" s="24">
        <v>286</v>
      </c>
      <c r="M31" s="24">
        <v>314</v>
      </c>
      <c r="N31" s="40" t="e">
        <f>(L31-#REF!)/#REF!*100</f>
        <v>#REF!</v>
      </c>
      <c r="O31" s="20"/>
      <c r="Y31" s="23"/>
      <c r="AC31" s="23"/>
    </row>
    <row r="32" spans="1:29" ht="1.5" customHeight="1">
      <c r="A32" s="28"/>
      <c r="B32" s="28"/>
      <c r="C32" s="10"/>
      <c r="D32" s="10"/>
      <c r="E32" s="10"/>
      <c r="F32" s="18"/>
      <c r="G32" s="19"/>
      <c r="H32" s="24"/>
      <c r="I32" s="24"/>
      <c r="J32" s="24"/>
      <c r="K32" s="24"/>
      <c r="L32" s="24"/>
      <c r="M32" s="24"/>
      <c r="N32" s="40"/>
      <c r="O32" s="20"/>
      <c r="Y32" s="23"/>
      <c r="AC32" s="23"/>
    </row>
    <row r="33" spans="1:29" ht="15.75">
      <c r="A33" s="30" t="s">
        <v>40</v>
      </c>
      <c r="B33" s="28"/>
      <c r="C33" s="10"/>
      <c r="D33" s="10"/>
      <c r="E33" s="10"/>
      <c r="F33" s="18"/>
      <c r="G33" s="19"/>
      <c r="H33" s="24"/>
      <c r="I33" s="24"/>
      <c r="J33" s="24"/>
      <c r="K33" s="24"/>
      <c r="L33" s="24"/>
      <c r="M33" s="24"/>
      <c r="N33" s="40"/>
      <c r="O33" s="20"/>
      <c r="Y33" s="23"/>
      <c r="AC33" s="23"/>
    </row>
    <row r="34" spans="1:29" ht="15.75">
      <c r="A34" s="28"/>
      <c r="B34" s="28" t="s">
        <v>9</v>
      </c>
      <c r="C34" s="24">
        <v>1279</v>
      </c>
      <c r="D34" s="24">
        <v>1211</v>
      </c>
      <c r="E34" s="24">
        <v>1156</v>
      </c>
      <c r="F34" s="24">
        <v>1143</v>
      </c>
      <c r="G34" s="24">
        <v>997</v>
      </c>
      <c r="H34" s="24">
        <v>918</v>
      </c>
      <c r="I34" s="24">
        <v>893</v>
      </c>
      <c r="J34" s="24">
        <v>775</v>
      </c>
      <c r="K34" s="24">
        <v>750</v>
      </c>
      <c r="L34" s="24">
        <v>741</v>
      </c>
      <c r="M34" s="24">
        <v>745</v>
      </c>
      <c r="N34" s="40" t="e">
        <f>(L34-#REF!)/#REF!*100</f>
        <v>#REF!</v>
      </c>
      <c r="O34" s="20"/>
      <c r="Y34" s="23"/>
      <c r="AC34" s="23"/>
    </row>
    <row r="35" spans="1:29" ht="15.75">
      <c r="A35" s="28"/>
      <c r="B35" s="28" t="s">
        <v>11</v>
      </c>
      <c r="C35" s="24">
        <v>216</v>
      </c>
      <c r="D35" s="24">
        <v>210</v>
      </c>
      <c r="E35" s="24">
        <v>210</v>
      </c>
      <c r="F35" s="24">
        <v>189</v>
      </c>
      <c r="G35" s="24">
        <v>176</v>
      </c>
      <c r="H35" s="24">
        <v>171</v>
      </c>
      <c r="I35" s="24">
        <v>152</v>
      </c>
      <c r="J35" s="24">
        <v>139</v>
      </c>
      <c r="K35" s="24">
        <v>128</v>
      </c>
      <c r="L35" s="24">
        <v>132</v>
      </c>
      <c r="M35" s="24">
        <v>141</v>
      </c>
      <c r="N35" s="40" t="e">
        <f>(L35-#REF!)/#REF!*100</f>
        <v>#REF!</v>
      </c>
      <c r="O35" s="20"/>
      <c r="Y35" s="23"/>
      <c r="AC35" s="23"/>
    </row>
    <row r="36" spans="1:29" ht="15.75">
      <c r="A36" s="28"/>
      <c r="B36" s="28" t="s">
        <v>10</v>
      </c>
      <c r="C36" s="24">
        <v>300</v>
      </c>
      <c r="D36" s="24">
        <v>358</v>
      </c>
      <c r="E36" s="24">
        <v>371</v>
      </c>
      <c r="F36" s="24">
        <v>431</v>
      </c>
      <c r="G36" s="24">
        <v>475</v>
      </c>
      <c r="H36" s="24">
        <v>454</v>
      </c>
      <c r="I36" s="24">
        <v>456</v>
      </c>
      <c r="J36" s="24">
        <v>417</v>
      </c>
      <c r="K36" s="24">
        <v>395</v>
      </c>
      <c r="L36" s="24">
        <v>403</v>
      </c>
      <c r="M36" s="24">
        <v>408</v>
      </c>
      <c r="N36" s="40" t="e">
        <f>(L36-#REF!)/#REF!*100</f>
        <v>#REF!</v>
      </c>
      <c r="O36" s="20"/>
      <c r="Y36" s="23"/>
      <c r="AC36" s="23"/>
    </row>
    <row r="37" spans="1:29" ht="15.75">
      <c r="A37" s="28"/>
      <c r="B37" s="28" t="s">
        <v>12</v>
      </c>
      <c r="C37" s="24">
        <v>2293</v>
      </c>
      <c r="D37" s="24">
        <v>2365</v>
      </c>
      <c r="E37" s="24">
        <v>2390</v>
      </c>
      <c r="F37" s="24">
        <v>2004</v>
      </c>
      <c r="G37" s="24">
        <v>1978</v>
      </c>
      <c r="H37" s="24">
        <v>1952</v>
      </c>
      <c r="I37" s="24">
        <v>1782</v>
      </c>
      <c r="J37" s="24">
        <v>1699</v>
      </c>
      <c r="K37" s="24">
        <v>1581</v>
      </c>
      <c r="L37" s="24">
        <v>1458</v>
      </c>
      <c r="M37" s="24">
        <v>1430</v>
      </c>
      <c r="N37" s="40" t="e">
        <f>(L37-#REF!)/#REF!*100</f>
        <v>#REF!</v>
      </c>
      <c r="O37" s="20"/>
      <c r="Y37" s="23"/>
      <c r="AC37" s="23"/>
    </row>
    <row r="38" spans="1:29" ht="15.75">
      <c r="A38" s="28"/>
      <c r="B38" s="28" t="s">
        <v>22</v>
      </c>
      <c r="C38" s="24">
        <v>310</v>
      </c>
      <c r="D38" s="24">
        <v>280</v>
      </c>
      <c r="E38" s="24">
        <v>330</v>
      </c>
      <c r="F38" s="24">
        <v>308</v>
      </c>
      <c r="G38" s="24">
        <v>268</v>
      </c>
      <c r="H38" s="24">
        <v>263</v>
      </c>
      <c r="I38" s="24">
        <v>250</v>
      </c>
      <c r="J38" s="24">
        <v>263</v>
      </c>
      <c r="K38" s="24">
        <v>220</v>
      </c>
      <c r="L38" s="24">
        <v>215</v>
      </c>
      <c r="M38" s="24">
        <v>215</v>
      </c>
      <c r="N38" s="40" t="e">
        <f>(L38-#REF!)/#REF!*100</f>
        <v>#REF!</v>
      </c>
      <c r="O38" s="20"/>
      <c r="Y38" s="23"/>
      <c r="AC38" s="23"/>
    </row>
    <row r="39" spans="1:29" ht="15.75">
      <c r="A39" s="28"/>
      <c r="B39" s="28" t="s">
        <v>20</v>
      </c>
      <c r="C39" s="24">
        <v>4398</v>
      </c>
      <c r="D39" s="24">
        <v>4424</v>
      </c>
      <c r="E39" s="24">
        <v>4457</v>
      </c>
      <c r="F39" s="24">
        <v>4075</v>
      </c>
      <c r="G39" s="24">
        <v>3894</v>
      </c>
      <c r="H39" s="24">
        <v>3758</v>
      </c>
      <c r="I39" s="24">
        <v>3533</v>
      </c>
      <c r="J39" s="24">
        <v>3293</v>
      </c>
      <c r="K39" s="24">
        <v>3074</v>
      </c>
      <c r="L39" s="24">
        <v>2949</v>
      </c>
      <c r="M39" s="24">
        <v>2939</v>
      </c>
      <c r="N39" s="40" t="e">
        <f>(L39-#REF!)/#REF!*100</f>
        <v>#REF!</v>
      </c>
      <c r="O39" s="20"/>
      <c r="Y39" s="23"/>
      <c r="AC39" s="23"/>
    </row>
    <row r="40" spans="1:29" ht="1.5" customHeight="1">
      <c r="A40" s="28"/>
      <c r="B40" s="28"/>
      <c r="C40" s="10"/>
      <c r="D40" s="10"/>
      <c r="E40" s="10"/>
      <c r="F40" s="18"/>
      <c r="G40" s="19"/>
      <c r="H40" s="24"/>
      <c r="I40" s="24"/>
      <c r="J40" s="24"/>
      <c r="K40" s="24"/>
      <c r="L40" s="24"/>
      <c r="M40" s="24"/>
      <c r="N40" s="40"/>
      <c r="O40" s="20"/>
      <c r="Y40" s="23"/>
      <c r="AC40" s="23"/>
    </row>
    <row r="41" spans="1:29" ht="15.75">
      <c r="A41" s="30" t="s">
        <v>24</v>
      </c>
      <c r="B41" s="28"/>
      <c r="C41" s="10"/>
      <c r="D41" s="10"/>
      <c r="E41" s="10"/>
      <c r="F41" s="18"/>
      <c r="G41" s="19"/>
      <c r="H41" s="24"/>
      <c r="I41" s="24"/>
      <c r="J41" s="24"/>
      <c r="K41" s="24"/>
      <c r="L41" s="24"/>
      <c r="M41" s="24"/>
      <c r="N41" s="40"/>
      <c r="O41" s="20"/>
      <c r="Y41" s="23"/>
      <c r="AC41" s="23"/>
    </row>
    <row r="42" spans="1:29" ht="15.75">
      <c r="A42" s="28"/>
      <c r="B42" s="28" t="s">
        <v>9</v>
      </c>
      <c r="C42" s="24">
        <v>4326</v>
      </c>
      <c r="D42" s="24">
        <v>4155</v>
      </c>
      <c r="E42" s="24">
        <v>4077</v>
      </c>
      <c r="F42" s="24">
        <v>3763</v>
      </c>
      <c r="G42" s="24">
        <v>3603</v>
      </c>
      <c r="H42" s="24">
        <v>3406</v>
      </c>
      <c r="I42" s="24">
        <v>3317</v>
      </c>
      <c r="J42" s="24">
        <v>2989</v>
      </c>
      <c r="K42" s="24">
        <v>3077</v>
      </c>
      <c r="L42" s="24">
        <v>3049</v>
      </c>
      <c r="M42" s="24">
        <v>2851</v>
      </c>
      <c r="N42" s="40" t="e">
        <f>(L42-#REF!)/#REF!*100</f>
        <v>#REF!</v>
      </c>
      <c r="O42" s="20"/>
      <c r="Y42" s="23"/>
      <c r="AC42" s="23"/>
    </row>
    <row r="43" spans="1:29" ht="15.75">
      <c r="A43" s="28"/>
      <c r="B43" s="28" t="s">
        <v>11</v>
      </c>
      <c r="C43" s="24">
        <v>1297</v>
      </c>
      <c r="D43" s="24">
        <v>1272</v>
      </c>
      <c r="E43" s="24">
        <v>1140</v>
      </c>
      <c r="F43" s="24">
        <v>1017</v>
      </c>
      <c r="G43" s="24">
        <v>884</v>
      </c>
      <c r="H43" s="24">
        <v>916</v>
      </c>
      <c r="I43" s="24">
        <v>828</v>
      </c>
      <c r="J43" s="24">
        <v>802</v>
      </c>
      <c r="K43" s="24">
        <v>775</v>
      </c>
      <c r="L43" s="24">
        <v>781</v>
      </c>
      <c r="M43" s="24">
        <v>781</v>
      </c>
      <c r="N43" s="40" t="e">
        <f>(L43-#REF!)/#REF!*100</f>
        <v>#REF!</v>
      </c>
      <c r="O43" s="20"/>
      <c r="Y43" s="23"/>
      <c r="AC43" s="23"/>
    </row>
    <row r="44" spans="1:29" ht="15.75">
      <c r="A44" s="28"/>
      <c r="B44" s="28" t="s">
        <v>10</v>
      </c>
      <c r="C44" s="24">
        <v>850</v>
      </c>
      <c r="D44" s="24">
        <v>948</v>
      </c>
      <c r="E44" s="24">
        <v>976</v>
      </c>
      <c r="F44" s="24">
        <v>1025</v>
      </c>
      <c r="G44" s="24">
        <v>1130</v>
      </c>
      <c r="H44" s="24">
        <v>1178</v>
      </c>
      <c r="I44" s="24">
        <v>1167</v>
      </c>
      <c r="J44" s="24">
        <v>1114</v>
      </c>
      <c r="K44" s="24">
        <v>994</v>
      </c>
      <c r="L44" s="24">
        <v>1081</v>
      </c>
      <c r="M44" s="24">
        <v>1068</v>
      </c>
      <c r="N44" s="40" t="e">
        <f>(L44-#REF!)/#REF!*100</f>
        <v>#REF!</v>
      </c>
      <c r="O44" s="20"/>
      <c r="Y44" s="23"/>
      <c r="AC44" s="23"/>
    </row>
    <row r="45" spans="1:29" ht="15.75">
      <c r="A45" s="28"/>
      <c r="B45" s="28" t="s">
        <v>12</v>
      </c>
      <c r="C45" s="24">
        <v>13033</v>
      </c>
      <c r="D45" s="24">
        <v>14034</v>
      </c>
      <c r="E45" s="24">
        <v>13834</v>
      </c>
      <c r="F45" s="24">
        <v>12905</v>
      </c>
      <c r="G45" s="24">
        <v>12652</v>
      </c>
      <c r="H45" s="24">
        <v>12295</v>
      </c>
      <c r="I45" s="24">
        <v>11833</v>
      </c>
      <c r="J45" s="24">
        <v>11753</v>
      </c>
      <c r="K45" s="24">
        <v>11605</v>
      </c>
      <c r="L45" s="24">
        <v>10986</v>
      </c>
      <c r="M45" s="24">
        <v>10704</v>
      </c>
      <c r="N45" s="40" t="e">
        <f>(L45-#REF!)/#REF!*100</f>
        <v>#REF!</v>
      </c>
      <c r="O45" s="20"/>
      <c r="Y45" s="23"/>
      <c r="AC45" s="23"/>
    </row>
    <row r="46" spans="1:29" ht="15.75">
      <c r="A46" s="28"/>
      <c r="B46" s="28" t="s">
        <v>22</v>
      </c>
      <c r="C46" s="24">
        <v>2210</v>
      </c>
      <c r="D46" s="24">
        <v>2220</v>
      </c>
      <c r="E46" s="24">
        <v>2440</v>
      </c>
      <c r="F46" s="24">
        <v>2292</v>
      </c>
      <c r="G46" s="24">
        <v>2246</v>
      </c>
      <c r="H46" s="24">
        <v>2118</v>
      </c>
      <c r="I46" s="24">
        <v>2132</v>
      </c>
      <c r="J46" s="24">
        <v>2096</v>
      </c>
      <c r="K46" s="24">
        <v>2049</v>
      </c>
      <c r="L46" s="24">
        <v>1981</v>
      </c>
      <c r="M46" s="24">
        <v>1863</v>
      </c>
      <c r="N46" s="40" t="e">
        <f>(L46-#REF!)/#REF!*100</f>
        <v>#REF!</v>
      </c>
      <c r="O46" s="20"/>
      <c r="Y46" s="23"/>
      <c r="AC46" s="23"/>
    </row>
    <row r="47" spans="1:29" s="21" customFormat="1" ht="15.75">
      <c r="A47" s="30"/>
      <c r="B47" s="30" t="s">
        <v>20</v>
      </c>
      <c r="C47" s="45">
        <v>21716</v>
      </c>
      <c r="D47" s="45">
        <v>22629</v>
      </c>
      <c r="E47" s="45">
        <v>22467</v>
      </c>
      <c r="F47" s="45">
        <v>21002</v>
      </c>
      <c r="G47" s="45">
        <v>20515</v>
      </c>
      <c r="H47" s="45">
        <v>19913</v>
      </c>
      <c r="I47" s="45">
        <v>19277</v>
      </c>
      <c r="J47" s="45">
        <v>18754</v>
      </c>
      <c r="K47" s="45">
        <v>18500</v>
      </c>
      <c r="L47" s="45">
        <v>17878</v>
      </c>
      <c r="M47" s="45">
        <v>17267</v>
      </c>
      <c r="N47" s="46" t="e">
        <f>(L47-#REF!)/#REF!*100</f>
        <v>#REF!</v>
      </c>
      <c r="Y47" s="47"/>
      <c r="AC47" s="47"/>
    </row>
    <row r="48" spans="1:29" ht="1.5" customHeight="1">
      <c r="A48" s="28"/>
      <c r="B48" s="2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40"/>
      <c r="O48" s="20"/>
      <c r="Y48" s="23"/>
      <c r="AC48" s="23"/>
    </row>
    <row r="49" spans="1:29" ht="15" customHeight="1">
      <c r="A49" s="28"/>
      <c r="B49" s="28" t="s">
        <v>13</v>
      </c>
      <c r="C49" s="24">
        <v>12367</v>
      </c>
      <c r="D49" s="24">
        <v>12788</v>
      </c>
      <c r="E49" s="24">
        <v>12707</v>
      </c>
      <c r="F49" s="24">
        <v>11888</v>
      </c>
      <c r="G49" s="24">
        <v>11534</v>
      </c>
      <c r="H49" s="24">
        <v>11305</v>
      </c>
      <c r="I49" s="24">
        <v>11085</v>
      </c>
      <c r="J49" s="24">
        <v>10656</v>
      </c>
      <c r="K49" s="24">
        <v>10471</v>
      </c>
      <c r="L49" s="24">
        <v>10201</v>
      </c>
      <c r="M49" s="24">
        <v>9724</v>
      </c>
      <c r="N49" s="40" t="e">
        <f>(L49-#REF!)/#REF!*100</f>
        <v>#REF!</v>
      </c>
      <c r="O49" s="20"/>
      <c r="Y49" s="23"/>
      <c r="AC49" s="23"/>
    </row>
    <row r="50" spans="1:29" ht="15" customHeight="1">
      <c r="A50" s="28"/>
      <c r="B50" s="28" t="s">
        <v>14</v>
      </c>
      <c r="C50" s="24">
        <v>9349</v>
      </c>
      <c r="D50" s="24">
        <v>9841</v>
      </c>
      <c r="E50" s="24">
        <v>9760</v>
      </c>
      <c r="F50" s="24">
        <v>9114</v>
      </c>
      <c r="G50" s="24">
        <v>8956</v>
      </c>
      <c r="H50" s="24">
        <v>8580</v>
      </c>
      <c r="I50" s="24">
        <v>8179</v>
      </c>
      <c r="J50" s="24">
        <v>8085</v>
      </c>
      <c r="K50" s="24">
        <v>8016</v>
      </c>
      <c r="L50" s="24">
        <v>7654</v>
      </c>
      <c r="M50" s="24">
        <v>7529</v>
      </c>
      <c r="N50" s="40" t="e">
        <f>(L50-#REF!)/#REF!*100</f>
        <v>#REF!</v>
      </c>
      <c r="O50" s="20"/>
      <c r="Y50" s="23"/>
      <c r="AC50" s="23"/>
    </row>
    <row r="51" spans="1:29" ht="1.5" customHeight="1">
      <c r="A51" s="28"/>
      <c r="B51" s="28"/>
      <c r="C51" s="11"/>
      <c r="D51" s="11"/>
      <c r="E51" s="11"/>
      <c r="F51" s="25"/>
      <c r="G51" s="24"/>
      <c r="H51" s="24"/>
      <c r="I51" s="24"/>
      <c r="J51" s="24"/>
      <c r="K51" s="24"/>
      <c r="L51" s="24"/>
      <c r="M51" s="24"/>
      <c r="N51" s="40"/>
      <c r="O51" s="20"/>
      <c r="Y51" s="23"/>
      <c r="AC51" s="23"/>
    </row>
    <row r="52" spans="1:29" ht="15" customHeight="1">
      <c r="A52" s="28"/>
      <c r="B52" s="28" t="s">
        <v>15</v>
      </c>
      <c r="C52" s="24">
        <v>3827</v>
      </c>
      <c r="D52" s="24">
        <v>3798</v>
      </c>
      <c r="E52" s="24">
        <v>3535</v>
      </c>
      <c r="F52" s="24">
        <v>3196</v>
      </c>
      <c r="G52" s="24">
        <v>3000</v>
      </c>
      <c r="H52" s="24">
        <v>2923</v>
      </c>
      <c r="I52" s="24">
        <v>2747</v>
      </c>
      <c r="J52" s="24">
        <v>2478</v>
      </c>
      <c r="K52" s="24">
        <v>2395</v>
      </c>
      <c r="L52" s="24">
        <v>2172</v>
      </c>
      <c r="M52" s="24">
        <v>2021</v>
      </c>
      <c r="N52" s="40" t="e">
        <f>(L52-#REF!)/#REF!*100</f>
        <v>#REF!</v>
      </c>
      <c r="O52" s="20"/>
      <c r="Y52" s="23"/>
      <c r="AC52" s="23"/>
    </row>
    <row r="53" spans="1:29" ht="15" customHeight="1">
      <c r="A53" s="28"/>
      <c r="B53" s="28" t="s">
        <v>16</v>
      </c>
      <c r="C53" s="24">
        <v>4262</v>
      </c>
      <c r="D53" s="24">
        <v>4314</v>
      </c>
      <c r="E53" s="24">
        <v>4170</v>
      </c>
      <c r="F53" s="24">
        <v>3968</v>
      </c>
      <c r="G53" s="24">
        <v>3594</v>
      </c>
      <c r="H53" s="24">
        <v>3703</v>
      </c>
      <c r="I53" s="24">
        <v>3588</v>
      </c>
      <c r="J53" s="24">
        <v>3469</v>
      </c>
      <c r="K53" s="24">
        <v>3463</v>
      </c>
      <c r="L53" s="24">
        <v>3539</v>
      </c>
      <c r="M53" s="24">
        <v>3559</v>
      </c>
      <c r="N53" s="40" t="e">
        <f>(L53-#REF!)/#REF!*100</f>
        <v>#REF!</v>
      </c>
      <c r="O53" s="20"/>
      <c r="Y53" s="23"/>
      <c r="AC53" s="23"/>
    </row>
    <row r="54" spans="1:29" ht="15" customHeight="1">
      <c r="A54" s="28"/>
      <c r="B54" s="28" t="s">
        <v>17</v>
      </c>
      <c r="C54" s="24">
        <v>11081</v>
      </c>
      <c r="D54" s="24">
        <v>12017</v>
      </c>
      <c r="E54" s="24">
        <v>12268</v>
      </c>
      <c r="F54" s="24">
        <v>11503</v>
      </c>
      <c r="G54" s="24">
        <v>11499</v>
      </c>
      <c r="H54" s="24">
        <v>10930</v>
      </c>
      <c r="I54" s="24">
        <v>10666</v>
      </c>
      <c r="J54" s="24">
        <v>10425</v>
      </c>
      <c r="K54" s="24">
        <v>10338</v>
      </c>
      <c r="L54" s="24">
        <v>9920</v>
      </c>
      <c r="M54" s="24">
        <v>9564</v>
      </c>
      <c r="N54" s="40" t="e">
        <f>(L54-#REF!)/#REF!*100</f>
        <v>#REF!</v>
      </c>
      <c r="O54" s="20"/>
      <c r="Y54" s="23"/>
      <c r="AC54" s="23"/>
    </row>
    <row r="55" spans="1:29" ht="15" customHeight="1">
      <c r="A55" s="28"/>
      <c r="B55" s="28" t="s">
        <v>23</v>
      </c>
      <c r="C55" s="24">
        <v>2546</v>
      </c>
      <c r="D55" s="24">
        <v>2500</v>
      </c>
      <c r="E55" s="24">
        <v>2494</v>
      </c>
      <c r="F55" s="24">
        <v>2291</v>
      </c>
      <c r="G55" s="24">
        <v>2340</v>
      </c>
      <c r="H55" s="24">
        <v>2288</v>
      </c>
      <c r="I55" s="24">
        <v>2226</v>
      </c>
      <c r="J55" s="24">
        <v>2329</v>
      </c>
      <c r="K55" s="24">
        <v>2258</v>
      </c>
      <c r="L55" s="24">
        <v>2218</v>
      </c>
      <c r="M55" s="24">
        <v>2091</v>
      </c>
      <c r="N55" s="40" t="e">
        <f>(L55-#REF!)/#REF!*100</f>
        <v>#REF!</v>
      </c>
      <c r="O55" s="20"/>
      <c r="Y55" s="23"/>
      <c r="AC55" s="23"/>
    </row>
    <row r="56" spans="1:29" ht="1.5" customHeight="1">
      <c r="A56" s="28"/>
      <c r="B56" s="28"/>
      <c r="C56" s="11"/>
      <c r="D56" s="11"/>
      <c r="E56" s="11"/>
      <c r="F56" s="11"/>
      <c r="G56" s="25"/>
      <c r="H56" s="24"/>
      <c r="I56" s="24"/>
      <c r="J56" s="24"/>
      <c r="K56" s="24"/>
      <c r="L56" s="24"/>
      <c r="M56" s="24"/>
      <c r="N56" s="40"/>
      <c r="O56" s="20"/>
      <c r="Y56" s="23"/>
      <c r="AC56" s="23"/>
    </row>
    <row r="57" spans="1:29" ht="15.75">
      <c r="A57" s="30" t="s">
        <v>39</v>
      </c>
      <c r="B57" s="28"/>
      <c r="C57" s="11"/>
      <c r="D57" s="11"/>
      <c r="E57" s="11"/>
      <c r="F57" s="11"/>
      <c r="G57" s="25"/>
      <c r="H57" s="24"/>
      <c r="I57" s="24"/>
      <c r="J57" s="24"/>
      <c r="K57" s="24"/>
      <c r="L57" s="24"/>
      <c r="M57" s="24"/>
      <c r="N57" s="40"/>
      <c r="O57" s="20"/>
      <c r="Y57" s="23"/>
      <c r="AC57" s="23"/>
    </row>
    <row r="58" spans="1:15" ht="15.75">
      <c r="A58" s="28"/>
      <c r="B58" s="28" t="s">
        <v>9</v>
      </c>
      <c r="C58" s="24">
        <v>16</v>
      </c>
      <c r="D58" s="24">
        <v>15</v>
      </c>
      <c r="E58" s="24">
        <v>18</v>
      </c>
      <c r="F58" s="24">
        <v>17</v>
      </c>
      <c r="G58" s="24">
        <v>13</v>
      </c>
      <c r="H58" s="24">
        <v>14</v>
      </c>
      <c r="I58" s="24">
        <v>12</v>
      </c>
      <c r="J58" s="24">
        <v>5</v>
      </c>
      <c r="K58" s="24">
        <v>8</v>
      </c>
      <c r="L58" s="24">
        <v>5</v>
      </c>
      <c r="M58" s="24">
        <v>9</v>
      </c>
      <c r="N58" s="40" t="e">
        <f>(L58-#REF!)/#REF!*100</f>
        <v>#REF!</v>
      </c>
      <c r="O58" s="20"/>
    </row>
    <row r="59" spans="1:15" ht="15.75">
      <c r="A59" s="28"/>
      <c r="B59" s="28" t="s">
        <v>11</v>
      </c>
      <c r="C59" s="24">
        <v>6</v>
      </c>
      <c r="D59" s="24">
        <v>1</v>
      </c>
      <c r="E59" s="24">
        <v>3</v>
      </c>
      <c r="F59" s="24">
        <v>1</v>
      </c>
      <c r="G59" s="24">
        <v>4</v>
      </c>
      <c r="H59" s="24">
        <v>4</v>
      </c>
      <c r="I59" s="24" t="s">
        <v>31</v>
      </c>
      <c r="J59" s="24">
        <v>2</v>
      </c>
      <c r="K59" s="24" t="s">
        <v>31</v>
      </c>
      <c r="L59" s="24">
        <v>4</v>
      </c>
      <c r="M59" s="24">
        <v>5</v>
      </c>
      <c r="N59" s="40" t="e">
        <f>(L59-#REF!)/#REF!*100</f>
        <v>#REF!</v>
      </c>
      <c r="O59" s="20"/>
    </row>
    <row r="60" spans="1:15" ht="15.75">
      <c r="A60" s="28"/>
      <c r="B60" s="28" t="s">
        <v>12</v>
      </c>
      <c r="C60" s="24">
        <v>3</v>
      </c>
      <c r="D60" s="24">
        <v>9</v>
      </c>
      <c r="E60" s="24">
        <v>9</v>
      </c>
      <c r="F60" s="24">
        <v>6</v>
      </c>
      <c r="G60" s="24">
        <v>4</v>
      </c>
      <c r="H60" s="24">
        <v>2</v>
      </c>
      <c r="I60" s="24">
        <v>2</v>
      </c>
      <c r="J60" s="24">
        <v>10</v>
      </c>
      <c r="K60" s="24">
        <v>3</v>
      </c>
      <c r="L60" s="24">
        <v>1</v>
      </c>
      <c r="M60" s="24">
        <v>10</v>
      </c>
      <c r="N60" s="40" t="e">
        <f>(L60-#REF!)/#REF!*100</f>
        <v>#REF!</v>
      </c>
      <c r="O60" s="20"/>
    </row>
    <row r="61" spans="1:15" ht="15.75">
      <c r="A61" s="28"/>
      <c r="B61" s="28" t="s">
        <v>30</v>
      </c>
      <c r="C61" s="24">
        <v>2</v>
      </c>
      <c r="D61" s="24">
        <v>1</v>
      </c>
      <c r="E61" s="24">
        <v>2</v>
      </c>
      <c r="F61" s="24">
        <v>1</v>
      </c>
      <c r="G61" s="24" t="s">
        <v>31</v>
      </c>
      <c r="H61" s="24" t="s">
        <v>31</v>
      </c>
      <c r="I61" s="24" t="s">
        <v>31</v>
      </c>
      <c r="J61" s="24" t="s">
        <v>31</v>
      </c>
      <c r="K61" s="24">
        <v>1</v>
      </c>
      <c r="L61" s="24">
        <v>1</v>
      </c>
      <c r="M61" s="24">
        <v>1</v>
      </c>
      <c r="N61" s="40" t="e">
        <f>(L61-#REF!)/#REF!*100</f>
        <v>#REF!</v>
      </c>
      <c r="O61" s="20"/>
    </row>
    <row r="62" spans="1:15" ht="15.75">
      <c r="A62" s="28"/>
      <c r="B62" s="28" t="s">
        <v>20</v>
      </c>
      <c r="C62" s="24">
        <v>27</v>
      </c>
      <c r="D62" s="24">
        <v>26</v>
      </c>
      <c r="E62" s="24">
        <v>32</v>
      </c>
      <c r="F62" s="24">
        <v>25</v>
      </c>
      <c r="G62" s="24">
        <v>21</v>
      </c>
      <c r="H62" s="24">
        <v>20</v>
      </c>
      <c r="I62" s="24">
        <v>14</v>
      </c>
      <c r="J62" s="24">
        <v>17</v>
      </c>
      <c r="K62" s="24">
        <v>12</v>
      </c>
      <c r="L62" s="24">
        <v>11</v>
      </c>
      <c r="M62" s="24">
        <v>25</v>
      </c>
      <c r="N62" s="40" t="e">
        <f>(L62-#REF!)/#REF!*100</f>
        <v>#REF!</v>
      </c>
      <c r="O62" s="20"/>
    </row>
    <row r="63" spans="1:15" ht="1.5" customHeight="1">
      <c r="A63" s="28"/>
      <c r="B63" s="28"/>
      <c r="G63" s="20"/>
      <c r="H63" s="24"/>
      <c r="I63" s="24"/>
      <c r="J63" s="24"/>
      <c r="K63" s="24"/>
      <c r="L63" s="24"/>
      <c r="M63" s="24"/>
      <c r="N63" s="40"/>
      <c r="O63" s="20"/>
    </row>
    <row r="64" spans="1:15" ht="15.75">
      <c r="A64" s="30" t="s">
        <v>41</v>
      </c>
      <c r="B64" s="28"/>
      <c r="G64" s="20"/>
      <c r="H64" s="24"/>
      <c r="I64" s="24"/>
      <c r="J64" s="24"/>
      <c r="K64" s="24"/>
      <c r="L64" s="24"/>
      <c r="M64" s="24"/>
      <c r="N64" s="40"/>
      <c r="O64" s="20"/>
    </row>
    <row r="65" spans="1:15" ht="15.75">
      <c r="A65" s="28"/>
      <c r="B65" s="28" t="s">
        <v>9</v>
      </c>
      <c r="C65" s="24">
        <v>540</v>
      </c>
      <c r="D65" s="24">
        <v>505</v>
      </c>
      <c r="E65" s="24">
        <v>455</v>
      </c>
      <c r="F65" s="24">
        <v>430</v>
      </c>
      <c r="G65" s="24">
        <v>378</v>
      </c>
      <c r="H65" s="24">
        <v>353</v>
      </c>
      <c r="I65" s="24">
        <v>340</v>
      </c>
      <c r="J65" s="24">
        <v>273</v>
      </c>
      <c r="K65" s="24">
        <v>247</v>
      </c>
      <c r="L65" s="24">
        <v>244</v>
      </c>
      <c r="M65" s="24">
        <v>247</v>
      </c>
      <c r="N65" s="40" t="e">
        <f>(L65-#REF!)/#REF!*100</f>
        <v>#REF!</v>
      </c>
      <c r="O65" s="20"/>
    </row>
    <row r="66" spans="1:15" ht="15.75">
      <c r="A66" s="28"/>
      <c r="B66" s="28" t="s">
        <v>11</v>
      </c>
      <c r="C66" s="24">
        <v>100</v>
      </c>
      <c r="D66" s="24">
        <v>78</v>
      </c>
      <c r="E66" s="24">
        <v>64</v>
      </c>
      <c r="F66" s="24">
        <v>69</v>
      </c>
      <c r="G66" s="24">
        <v>65</v>
      </c>
      <c r="H66" s="24">
        <v>56</v>
      </c>
      <c r="I66" s="24">
        <v>46</v>
      </c>
      <c r="J66" s="24">
        <v>48</v>
      </c>
      <c r="K66" s="24">
        <v>40</v>
      </c>
      <c r="L66" s="24">
        <v>30</v>
      </c>
      <c r="M66" s="24">
        <v>40</v>
      </c>
      <c r="N66" s="40" t="e">
        <f>(L66-#REF!)/#REF!*100</f>
        <v>#REF!</v>
      </c>
      <c r="O66" s="20"/>
    </row>
    <row r="67" spans="1:15" ht="15.75">
      <c r="A67" s="28"/>
      <c r="B67" s="28" t="s">
        <v>12</v>
      </c>
      <c r="C67" s="24">
        <v>118</v>
      </c>
      <c r="D67" s="24">
        <v>138</v>
      </c>
      <c r="E67" s="24">
        <v>153</v>
      </c>
      <c r="F67" s="24">
        <v>108</v>
      </c>
      <c r="G67" s="24">
        <v>94</v>
      </c>
      <c r="H67" s="24">
        <v>110</v>
      </c>
      <c r="I67" s="24">
        <v>111</v>
      </c>
      <c r="J67" s="24">
        <v>93</v>
      </c>
      <c r="K67" s="24">
        <v>77</v>
      </c>
      <c r="L67" s="24">
        <v>69</v>
      </c>
      <c r="M67" s="24">
        <v>70</v>
      </c>
      <c r="N67" s="40" t="e">
        <f>(L67-#REF!)/#REF!*100</f>
        <v>#REF!</v>
      </c>
      <c r="O67" s="20"/>
    </row>
    <row r="68" spans="1:15" ht="15.75">
      <c r="A68" s="28"/>
      <c r="B68" s="28" t="s">
        <v>30</v>
      </c>
      <c r="C68" s="24">
        <v>32</v>
      </c>
      <c r="D68" s="24">
        <v>24</v>
      </c>
      <c r="E68" s="24">
        <v>26</v>
      </c>
      <c r="F68" s="24">
        <v>18</v>
      </c>
      <c r="G68" s="24">
        <v>24</v>
      </c>
      <c r="H68" s="24">
        <v>25</v>
      </c>
      <c r="I68" s="24">
        <v>30</v>
      </c>
      <c r="J68" s="24">
        <v>18</v>
      </c>
      <c r="K68" s="24">
        <v>20</v>
      </c>
      <c r="L68" s="24">
        <v>25</v>
      </c>
      <c r="M68" s="24">
        <v>16</v>
      </c>
      <c r="N68" s="40" t="e">
        <f>(L68-#REF!)/#REF!*100</f>
        <v>#REF!</v>
      </c>
      <c r="O68" s="20"/>
    </row>
    <row r="69" spans="1:15" ht="15.75">
      <c r="A69" s="28"/>
      <c r="B69" s="28" t="s">
        <v>20</v>
      </c>
      <c r="C69" s="24">
        <v>790</v>
      </c>
      <c r="D69" s="24">
        <v>745</v>
      </c>
      <c r="E69" s="24">
        <v>698</v>
      </c>
      <c r="F69" s="24">
        <v>625</v>
      </c>
      <c r="G69" s="24">
        <v>561</v>
      </c>
      <c r="H69" s="24">
        <v>544</v>
      </c>
      <c r="I69" s="24">
        <v>527</v>
      </c>
      <c r="J69" s="24">
        <v>432</v>
      </c>
      <c r="K69" s="24">
        <v>384</v>
      </c>
      <c r="L69" s="24">
        <v>368</v>
      </c>
      <c r="M69" s="24">
        <v>373</v>
      </c>
      <c r="N69" s="40" t="e">
        <f>(L69-#REF!)/#REF!*100</f>
        <v>#REF!</v>
      </c>
      <c r="O69" s="20"/>
    </row>
    <row r="70" spans="1:15" ht="1.5" customHeight="1">
      <c r="A70" s="28"/>
      <c r="B70" s="28"/>
      <c r="C70" s="11"/>
      <c r="D70" s="11"/>
      <c r="E70" s="11"/>
      <c r="F70" s="11"/>
      <c r="G70" s="25"/>
      <c r="H70" s="24"/>
      <c r="I70" s="24"/>
      <c r="J70" s="24"/>
      <c r="K70" s="24"/>
      <c r="L70" s="24"/>
      <c r="M70" s="24"/>
      <c r="N70" s="40"/>
      <c r="O70" s="20"/>
    </row>
    <row r="71" spans="1:15" ht="15.75">
      <c r="A71" s="30" t="s">
        <v>21</v>
      </c>
      <c r="B71" s="28"/>
      <c r="C71" s="11"/>
      <c r="D71" s="11"/>
      <c r="E71" s="11"/>
      <c r="F71" s="11"/>
      <c r="G71" s="11"/>
      <c r="H71" s="24"/>
      <c r="I71" s="24"/>
      <c r="J71" s="24"/>
      <c r="K71" s="24"/>
      <c r="L71" s="24"/>
      <c r="M71" s="24"/>
      <c r="N71" s="40"/>
      <c r="O71" s="20"/>
    </row>
    <row r="72" spans="1:15" ht="15.75">
      <c r="A72" s="28"/>
      <c r="B72" s="28" t="s">
        <v>9</v>
      </c>
      <c r="C72" s="24">
        <v>1909</v>
      </c>
      <c r="D72" s="24">
        <v>1894</v>
      </c>
      <c r="E72" s="24">
        <v>1762</v>
      </c>
      <c r="F72" s="24">
        <v>1617</v>
      </c>
      <c r="G72" s="24">
        <v>1486</v>
      </c>
      <c r="H72" s="24">
        <v>1475</v>
      </c>
      <c r="I72" s="24">
        <v>1296</v>
      </c>
      <c r="J72" s="24">
        <v>1200</v>
      </c>
      <c r="K72" s="24">
        <v>1180</v>
      </c>
      <c r="L72" s="24">
        <v>1098</v>
      </c>
      <c r="M72" s="24">
        <v>992</v>
      </c>
      <c r="N72" s="40" t="e">
        <f>(L72-#REF!)/#REF!*100</f>
        <v>#REF!</v>
      </c>
      <c r="O72" s="20"/>
    </row>
    <row r="73" spans="1:15" ht="15.75">
      <c r="A73" s="28"/>
      <c r="B73" s="28" t="s">
        <v>11</v>
      </c>
      <c r="C73" s="24">
        <v>571</v>
      </c>
      <c r="D73" s="24">
        <v>518</v>
      </c>
      <c r="E73" s="24">
        <v>415</v>
      </c>
      <c r="F73" s="24">
        <v>374</v>
      </c>
      <c r="G73" s="24">
        <v>330</v>
      </c>
      <c r="H73" s="24">
        <v>307</v>
      </c>
      <c r="I73" s="24">
        <v>277</v>
      </c>
      <c r="J73" s="24">
        <v>276</v>
      </c>
      <c r="K73" s="24">
        <v>263</v>
      </c>
      <c r="L73" s="24">
        <v>219</v>
      </c>
      <c r="M73" s="24">
        <v>209</v>
      </c>
      <c r="N73" s="40" t="e">
        <f>(L73-#REF!)/#REF!*100</f>
        <v>#REF!</v>
      </c>
      <c r="O73" s="20"/>
    </row>
    <row r="74" spans="1:15" ht="15.75">
      <c r="A74" s="28"/>
      <c r="B74" s="28" t="s">
        <v>12</v>
      </c>
      <c r="C74" s="24">
        <v>1047</v>
      </c>
      <c r="D74" s="24">
        <v>1180</v>
      </c>
      <c r="E74" s="24">
        <v>1117</v>
      </c>
      <c r="F74" s="24">
        <v>981</v>
      </c>
      <c r="G74" s="24">
        <v>965</v>
      </c>
      <c r="H74" s="24">
        <v>950</v>
      </c>
      <c r="I74" s="24">
        <v>928</v>
      </c>
      <c r="J74" s="24">
        <v>824</v>
      </c>
      <c r="K74" s="24">
        <v>805</v>
      </c>
      <c r="L74" s="24">
        <v>684</v>
      </c>
      <c r="M74" s="24">
        <v>657</v>
      </c>
      <c r="N74" s="40" t="e">
        <f>(L74-#REF!)/#REF!*100</f>
        <v>#REF!</v>
      </c>
      <c r="O74" s="20"/>
    </row>
    <row r="75" spans="1:15" ht="15.75">
      <c r="A75" s="28"/>
      <c r="B75" s="28" t="s">
        <v>30</v>
      </c>
      <c r="C75" s="24">
        <v>300</v>
      </c>
      <c r="D75" s="24">
        <v>206</v>
      </c>
      <c r="E75" s="24">
        <v>241</v>
      </c>
      <c r="F75" s="24">
        <v>224</v>
      </c>
      <c r="G75" s="24">
        <v>219</v>
      </c>
      <c r="H75" s="24">
        <v>191</v>
      </c>
      <c r="I75" s="24">
        <v>246</v>
      </c>
      <c r="J75" s="24">
        <v>178</v>
      </c>
      <c r="K75" s="24">
        <v>147</v>
      </c>
      <c r="L75" s="24">
        <v>171</v>
      </c>
      <c r="M75" s="24">
        <v>163</v>
      </c>
      <c r="N75" s="40" t="e">
        <f>(L75-#REF!)/#REF!*100</f>
        <v>#REF!</v>
      </c>
      <c r="O75" s="20"/>
    </row>
    <row r="76" spans="1:15" ht="15.75">
      <c r="A76" s="28"/>
      <c r="B76" s="28" t="s">
        <v>20</v>
      </c>
      <c r="C76" s="24">
        <v>3827</v>
      </c>
      <c r="D76" s="24">
        <v>3798</v>
      </c>
      <c r="E76" s="24">
        <v>3535</v>
      </c>
      <c r="F76" s="24">
        <v>3196</v>
      </c>
      <c r="G76" s="24">
        <v>3000</v>
      </c>
      <c r="H76" s="24">
        <v>2923</v>
      </c>
      <c r="I76" s="24">
        <v>2747</v>
      </c>
      <c r="J76" s="24">
        <v>2478</v>
      </c>
      <c r="K76" s="24">
        <v>2395</v>
      </c>
      <c r="L76" s="24">
        <v>2172</v>
      </c>
      <c r="M76" s="24">
        <v>2021</v>
      </c>
      <c r="N76" s="40" t="e">
        <f>(L76-#REF!)/#REF!*100</f>
        <v>#REF!</v>
      </c>
      <c r="O76" s="20"/>
    </row>
    <row r="77" spans="1:15" ht="1.5" customHeight="1">
      <c r="A77" s="29"/>
      <c r="B77" s="28"/>
      <c r="C77" s="11"/>
      <c r="D77" s="11"/>
      <c r="E77" s="11"/>
      <c r="F77" s="25"/>
      <c r="G77" s="24"/>
      <c r="H77" s="24"/>
      <c r="I77" s="24"/>
      <c r="J77" s="24"/>
      <c r="K77" s="24"/>
      <c r="L77" s="24"/>
      <c r="M77" s="24"/>
      <c r="N77" s="40"/>
      <c r="O77" s="20"/>
    </row>
    <row r="78" spans="1:15" ht="16.5" customHeight="1">
      <c r="A78" s="30" t="s">
        <v>37</v>
      </c>
      <c r="B78" s="28"/>
      <c r="C78" s="48">
        <v>1892.4</v>
      </c>
      <c r="D78" s="48">
        <v>1949.8</v>
      </c>
      <c r="E78" s="48">
        <v>1959</v>
      </c>
      <c r="F78" s="48">
        <v>1750.1</v>
      </c>
      <c r="G78" s="48">
        <v>1728.6</v>
      </c>
      <c r="H78" s="49">
        <v>1716.9</v>
      </c>
      <c r="I78" s="48">
        <v>1604.4</v>
      </c>
      <c r="J78" s="48">
        <v>1589.4</v>
      </c>
      <c r="K78" s="48">
        <v>1514.6</v>
      </c>
      <c r="L78" s="48">
        <v>1444.3</v>
      </c>
      <c r="M78" s="48">
        <v>1463.2</v>
      </c>
      <c r="N78" s="40" t="e">
        <f>(L78-#REF!)/#REF!*100</f>
        <v>#REF!</v>
      </c>
      <c r="O78" s="20"/>
    </row>
    <row r="79" spans="1:15" ht="3" customHeight="1" thickBot="1">
      <c r="A79" s="5"/>
      <c r="B79" s="5"/>
      <c r="C79" s="12"/>
      <c r="D79" s="12"/>
      <c r="E79" s="12"/>
      <c r="F79" s="12"/>
      <c r="G79" s="12"/>
      <c r="H79" s="12"/>
      <c r="I79" s="12"/>
      <c r="J79" s="9"/>
      <c r="K79" s="9"/>
      <c r="L79" s="3"/>
      <c r="M79" s="3"/>
      <c r="N79" s="26"/>
      <c r="O79" s="41"/>
    </row>
    <row r="80" spans="1:13" ht="4.5" customHeight="1">
      <c r="A80" s="2"/>
      <c r="C80" s="6"/>
      <c r="D80" s="6"/>
      <c r="E80" s="6"/>
      <c r="F80" s="6"/>
      <c r="G80" s="6"/>
      <c r="H80" s="6"/>
      <c r="I80" s="6"/>
      <c r="J80" s="6"/>
      <c r="K80" s="6"/>
      <c r="L80" s="2"/>
      <c r="M80" s="2"/>
    </row>
    <row r="81" spans="1:13" ht="15">
      <c r="A81" s="36" t="s">
        <v>27</v>
      </c>
      <c r="B81" s="27" t="s">
        <v>19</v>
      </c>
      <c r="C81" s="6"/>
      <c r="D81" s="6"/>
      <c r="E81" s="6"/>
      <c r="F81" s="6"/>
      <c r="G81" s="6"/>
      <c r="H81" s="6"/>
      <c r="I81" s="6"/>
      <c r="J81" s="6"/>
      <c r="K81" s="6"/>
      <c r="L81" s="2"/>
      <c r="M81" s="2"/>
    </row>
    <row r="82" spans="1:13" ht="15">
      <c r="A82" s="36" t="s">
        <v>28</v>
      </c>
      <c r="B82" s="27" t="s">
        <v>33</v>
      </c>
      <c r="C82" s="6"/>
      <c r="D82" s="6"/>
      <c r="E82" s="6"/>
      <c r="F82" s="6"/>
      <c r="G82" s="6"/>
      <c r="H82" s="6"/>
      <c r="I82" s="6"/>
      <c r="J82" s="6"/>
      <c r="K82" s="6"/>
      <c r="L82" s="2"/>
      <c r="M82" s="2"/>
    </row>
    <row r="83" spans="1:13" ht="15">
      <c r="A83" s="36" t="s">
        <v>29</v>
      </c>
      <c r="B83" s="27" t="s">
        <v>43</v>
      </c>
      <c r="C83" s="6"/>
      <c r="D83" s="6"/>
      <c r="E83" s="6"/>
      <c r="F83" s="6"/>
      <c r="G83" s="6"/>
      <c r="H83" s="6"/>
      <c r="I83" s="6"/>
      <c r="J83" s="6"/>
      <c r="K83" s="6"/>
      <c r="L83" s="2"/>
      <c r="M83" s="2"/>
    </row>
    <row r="84" spans="1:13" ht="15">
      <c r="A84" s="1"/>
      <c r="C84" s="6"/>
      <c r="D84" s="6"/>
      <c r="E84" s="6"/>
      <c r="F84" s="6"/>
      <c r="G84" s="6"/>
      <c r="H84" s="6"/>
      <c r="I84" s="6"/>
      <c r="J84" s="6"/>
      <c r="K84" s="6"/>
      <c r="L84" s="2"/>
      <c r="M84" s="2"/>
    </row>
    <row r="85" spans="3:13" ht="15">
      <c r="C85" s="6"/>
      <c r="D85" s="6"/>
      <c r="E85" s="6"/>
      <c r="F85" s="6"/>
      <c r="G85" s="6"/>
      <c r="H85" s="6"/>
      <c r="I85" s="6"/>
      <c r="J85" s="6"/>
      <c r="K85" s="6"/>
      <c r="L85" s="2"/>
      <c r="M85" s="2"/>
    </row>
    <row r="86" spans="3:13" ht="15">
      <c r="C86" s="6"/>
      <c r="D86" s="6"/>
      <c r="E86" s="6"/>
      <c r="F86" s="6"/>
      <c r="G86" s="6"/>
      <c r="H86" s="6"/>
      <c r="I86" s="6"/>
      <c r="J86" s="6"/>
      <c r="K86" s="6"/>
      <c r="L86" s="2"/>
      <c r="M86" s="2"/>
    </row>
    <row r="87" spans="3:13" ht="15">
      <c r="C87" s="6"/>
      <c r="D87" s="6"/>
      <c r="E87" s="6"/>
      <c r="F87" s="6"/>
      <c r="G87" s="6"/>
      <c r="H87" s="6"/>
      <c r="I87" s="6"/>
      <c r="J87" s="6"/>
      <c r="K87" s="6"/>
      <c r="L87" s="2"/>
      <c r="M87" s="2"/>
    </row>
    <row r="88" spans="3:13" ht="15">
      <c r="C88" s="6"/>
      <c r="D88" s="6"/>
      <c r="E88" s="6"/>
      <c r="F88" s="6"/>
      <c r="G88" s="6"/>
      <c r="H88" s="6"/>
      <c r="I88" s="6"/>
      <c r="J88" s="6"/>
      <c r="K88" s="6"/>
      <c r="L88" s="2"/>
      <c r="M88" s="2"/>
    </row>
    <row r="89" spans="3:13" ht="15">
      <c r="C89" s="6"/>
      <c r="D89" s="6"/>
      <c r="E89" s="6"/>
      <c r="F89" s="6"/>
      <c r="G89" s="6"/>
      <c r="H89" s="6"/>
      <c r="I89" s="6"/>
      <c r="J89" s="6"/>
      <c r="K89" s="6"/>
      <c r="L89" s="2"/>
      <c r="M89" s="2"/>
    </row>
    <row r="90" spans="1:13" ht="15">
      <c r="A90" s="2"/>
      <c r="C90" s="6"/>
      <c r="D90" s="6"/>
      <c r="E90" s="6"/>
      <c r="F90" s="6"/>
      <c r="G90" s="6"/>
      <c r="H90" s="6"/>
      <c r="I90" s="6"/>
      <c r="J90" s="6"/>
      <c r="K90" s="6"/>
      <c r="L90" s="2"/>
      <c r="M90" s="2"/>
    </row>
    <row r="91" spans="1:13" ht="15">
      <c r="A91" s="2"/>
      <c r="C91" s="6"/>
      <c r="D91" s="6"/>
      <c r="E91" s="6"/>
      <c r="F91" s="6"/>
      <c r="G91" s="6"/>
      <c r="H91" s="6"/>
      <c r="I91" s="6"/>
      <c r="J91" s="6"/>
      <c r="K91" s="6"/>
      <c r="L91" s="2"/>
      <c r="M91" s="2"/>
    </row>
    <row r="92" spans="1:13" ht="15">
      <c r="A92" s="2"/>
      <c r="C92" s="6"/>
      <c r="D92" s="6"/>
      <c r="E92" s="6"/>
      <c r="F92" s="6"/>
      <c r="G92" s="6"/>
      <c r="H92" s="6"/>
      <c r="I92" s="6"/>
      <c r="J92" s="6"/>
      <c r="K92" s="6"/>
      <c r="L92" s="2"/>
      <c r="M92" s="2"/>
    </row>
    <row r="93" spans="1:13" ht="15">
      <c r="A93" s="1"/>
      <c r="C93" s="6"/>
      <c r="D93" s="6"/>
      <c r="E93" s="6"/>
      <c r="F93" s="6"/>
      <c r="G93" s="6"/>
      <c r="H93" s="6"/>
      <c r="I93" s="6"/>
      <c r="J93" s="6"/>
      <c r="K93" s="6"/>
      <c r="L93" s="2"/>
      <c r="M93" s="2"/>
    </row>
    <row r="94" spans="1:13" ht="15">
      <c r="A94" s="2"/>
      <c r="C94" s="6"/>
      <c r="D94" s="6"/>
      <c r="E94" s="6"/>
      <c r="F94" s="6"/>
      <c r="G94" s="6"/>
      <c r="H94" s="6"/>
      <c r="I94" s="6"/>
      <c r="J94" s="6"/>
      <c r="K94" s="6"/>
      <c r="L94" s="2"/>
      <c r="M94" s="2"/>
    </row>
    <row r="95" spans="1:13" ht="15">
      <c r="A95" s="2"/>
      <c r="C95" s="6"/>
      <c r="D95" s="6"/>
      <c r="E95" s="6"/>
      <c r="F95" s="6"/>
      <c r="G95" s="6"/>
      <c r="H95" s="6"/>
      <c r="I95" s="6"/>
      <c r="J95" s="6"/>
      <c r="K95" s="6"/>
      <c r="L95" s="2"/>
      <c r="M95" s="2"/>
    </row>
    <row r="96" spans="1:13" ht="15">
      <c r="A96" s="2"/>
      <c r="C96" s="6"/>
      <c r="D96" s="6"/>
      <c r="E96" s="6"/>
      <c r="F96" s="6"/>
      <c r="G96" s="6"/>
      <c r="H96" s="6"/>
      <c r="I96" s="6"/>
      <c r="J96" s="6"/>
      <c r="K96" s="6"/>
      <c r="L96" s="2"/>
      <c r="M96" s="2"/>
    </row>
    <row r="97" spans="1:13" ht="15">
      <c r="A97" s="2"/>
      <c r="C97" s="6"/>
      <c r="D97" s="6"/>
      <c r="E97" s="6"/>
      <c r="F97" s="6"/>
      <c r="G97" s="6"/>
      <c r="H97" s="6"/>
      <c r="I97" s="6"/>
      <c r="J97" s="6"/>
      <c r="K97" s="6"/>
      <c r="L97" s="2"/>
      <c r="M97" s="2"/>
    </row>
    <row r="98" spans="1:13" ht="15">
      <c r="A98" s="2"/>
      <c r="C98" s="6"/>
      <c r="D98" s="6"/>
      <c r="E98" s="6"/>
      <c r="F98" s="6"/>
      <c r="G98" s="6"/>
      <c r="H98" s="6"/>
      <c r="I98" s="6"/>
      <c r="J98" s="6"/>
      <c r="K98" s="6"/>
      <c r="L98" s="2"/>
      <c r="M98" s="2"/>
    </row>
    <row r="99" spans="1:13" ht="15">
      <c r="A99" s="2"/>
      <c r="C99" s="6"/>
      <c r="D99" s="6"/>
      <c r="E99" s="6"/>
      <c r="F99" s="6"/>
      <c r="G99" s="6"/>
      <c r="H99" s="6"/>
      <c r="I99" s="6"/>
      <c r="J99" s="6"/>
      <c r="K99" s="6"/>
      <c r="L99" s="2"/>
      <c r="M99" s="2"/>
    </row>
    <row r="100" spans="1:13" ht="15">
      <c r="A100" s="2"/>
      <c r="C100" s="6"/>
      <c r="D100" s="6"/>
      <c r="E100" s="6"/>
      <c r="F100" s="6"/>
      <c r="G100" s="6"/>
      <c r="H100" s="6"/>
      <c r="I100" s="6"/>
      <c r="J100" s="6"/>
      <c r="K100" s="6"/>
      <c r="L100" s="2"/>
      <c r="M100" s="2"/>
    </row>
    <row r="101" spans="1:13" ht="15">
      <c r="A101" s="2"/>
      <c r="C101" s="6"/>
      <c r="D101" s="6"/>
      <c r="E101" s="6"/>
      <c r="F101" s="6"/>
      <c r="G101" s="6"/>
      <c r="H101" s="6"/>
      <c r="I101" s="6"/>
      <c r="J101" s="6"/>
      <c r="K101" s="6"/>
      <c r="L101" s="2"/>
      <c r="M101" s="2"/>
    </row>
    <row r="102" spans="1:13" ht="15">
      <c r="A102" s="2"/>
      <c r="C102" s="6"/>
      <c r="D102" s="6"/>
      <c r="E102" s="6"/>
      <c r="F102" s="6"/>
      <c r="G102" s="6"/>
      <c r="H102" s="6"/>
      <c r="I102" s="6"/>
      <c r="J102" s="6"/>
      <c r="K102" s="6"/>
      <c r="L102" s="2"/>
      <c r="M102" s="2"/>
    </row>
    <row r="103" spans="1:13" ht="15">
      <c r="A103" s="2"/>
      <c r="C103" s="6"/>
      <c r="D103" s="6"/>
      <c r="E103" s="6"/>
      <c r="F103" s="6"/>
      <c r="G103" s="6"/>
      <c r="H103" s="6"/>
      <c r="I103" s="6"/>
      <c r="J103" s="6"/>
      <c r="K103" s="6"/>
      <c r="L103" s="2"/>
      <c r="M103" s="2"/>
    </row>
    <row r="104" spans="1:13" ht="15">
      <c r="A104" s="2"/>
      <c r="C104" s="6"/>
      <c r="D104" s="6"/>
      <c r="E104" s="6"/>
      <c r="F104" s="6"/>
      <c r="G104" s="6"/>
      <c r="H104" s="6"/>
      <c r="I104" s="6"/>
      <c r="J104" s="6"/>
      <c r="K104" s="6"/>
      <c r="L104" s="2"/>
      <c r="M104" s="2"/>
    </row>
    <row r="105" spans="1:13" ht="15">
      <c r="A105" s="2"/>
      <c r="C105" s="6"/>
      <c r="D105" s="6"/>
      <c r="E105" s="6"/>
      <c r="F105" s="6"/>
      <c r="G105" s="6"/>
      <c r="H105" s="6"/>
      <c r="I105" s="6"/>
      <c r="J105" s="6"/>
      <c r="K105" s="6"/>
      <c r="L105" s="2"/>
      <c r="M105" s="2"/>
    </row>
    <row r="106" spans="1:13" ht="15">
      <c r="A106" s="2"/>
      <c r="C106" s="6"/>
      <c r="D106" s="6"/>
      <c r="E106" s="6"/>
      <c r="F106" s="6"/>
      <c r="G106" s="6"/>
      <c r="H106" s="6"/>
      <c r="I106" s="6"/>
      <c r="J106" s="6"/>
      <c r="K106" s="6"/>
      <c r="L106" s="2"/>
      <c r="M106" s="2"/>
    </row>
    <row r="107" spans="1:13" ht="15">
      <c r="A107" s="2"/>
      <c r="C107" s="6"/>
      <c r="D107" s="6"/>
      <c r="E107" s="6"/>
      <c r="F107" s="6"/>
      <c r="G107" s="6"/>
      <c r="H107" s="6"/>
      <c r="I107" s="6"/>
      <c r="J107" s="6"/>
      <c r="K107" s="6"/>
      <c r="L107" s="2"/>
      <c r="M107" s="2"/>
    </row>
    <row r="108" spans="1:13" ht="15">
      <c r="A108" s="2"/>
      <c r="C108" s="6"/>
      <c r="D108" s="6"/>
      <c r="E108" s="6"/>
      <c r="F108" s="6"/>
      <c r="G108" s="6"/>
      <c r="H108" s="6"/>
      <c r="I108" s="6"/>
      <c r="J108" s="6"/>
      <c r="K108" s="6"/>
      <c r="L108" s="2"/>
      <c r="M108" s="2"/>
    </row>
    <row r="109" spans="1:13" ht="15">
      <c r="A109" s="2"/>
      <c r="C109" s="6"/>
      <c r="D109" s="6"/>
      <c r="E109" s="6"/>
      <c r="F109" s="6"/>
      <c r="G109" s="6"/>
      <c r="H109" s="6"/>
      <c r="I109" s="6"/>
      <c r="J109" s="6"/>
      <c r="K109" s="6"/>
      <c r="L109" s="2"/>
      <c r="M109" s="2"/>
    </row>
    <row r="110" spans="1:13" ht="15">
      <c r="A110" s="2"/>
      <c r="C110" s="6"/>
      <c r="D110" s="6"/>
      <c r="E110" s="6"/>
      <c r="F110" s="6"/>
      <c r="G110" s="6"/>
      <c r="H110" s="6"/>
      <c r="I110" s="6"/>
      <c r="J110" s="6"/>
      <c r="K110" s="6"/>
      <c r="L110" s="2"/>
      <c r="M110" s="2"/>
    </row>
    <row r="111" spans="1:13" ht="15">
      <c r="A111" s="2"/>
      <c r="C111" s="6"/>
      <c r="D111" s="6"/>
      <c r="E111" s="6"/>
      <c r="F111" s="6"/>
      <c r="G111" s="6"/>
      <c r="H111" s="6"/>
      <c r="I111" s="6"/>
      <c r="J111" s="6"/>
      <c r="K111" s="6"/>
      <c r="L111" s="2"/>
      <c r="M111" s="2"/>
    </row>
    <row r="112" spans="1:13" ht="15">
      <c r="A112" s="2"/>
      <c r="C112" s="6"/>
      <c r="D112" s="6"/>
      <c r="E112" s="6"/>
      <c r="F112" s="6"/>
      <c r="G112" s="6"/>
      <c r="H112" s="6"/>
      <c r="I112" s="6"/>
      <c r="J112" s="6"/>
      <c r="K112" s="6"/>
      <c r="L112" s="2"/>
      <c r="M112" s="2"/>
    </row>
    <row r="113" spans="1:13" ht="15">
      <c r="A113" s="2"/>
      <c r="C113" s="6"/>
      <c r="D113" s="6"/>
      <c r="E113" s="6"/>
      <c r="F113" s="6"/>
      <c r="G113" s="6"/>
      <c r="H113" s="6"/>
      <c r="I113" s="6"/>
      <c r="J113" s="6"/>
      <c r="K113" s="6"/>
      <c r="L113" s="2"/>
      <c r="M113" s="2"/>
    </row>
    <row r="114" spans="1:13" ht="15">
      <c r="A114" s="2"/>
      <c r="C114" s="6"/>
      <c r="D114" s="6"/>
      <c r="E114" s="6"/>
      <c r="F114" s="6"/>
      <c r="G114" s="6"/>
      <c r="H114" s="6"/>
      <c r="I114" s="6"/>
      <c r="J114" s="6"/>
      <c r="K114" s="6"/>
      <c r="L114" s="2"/>
      <c r="M114" s="2"/>
    </row>
    <row r="115" spans="1:13" ht="15">
      <c r="A115" s="2"/>
      <c r="C115" s="6"/>
      <c r="D115" s="6"/>
      <c r="E115" s="6"/>
      <c r="F115" s="6"/>
      <c r="G115" s="6"/>
      <c r="H115" s="6"/>
      <c r="I115" s="6"/>
      <c r="J115" s="6"/>
      <c r="K115" s="6"/>
      <c r="L115" s="2"/>
      <c r="M115" s="2"/>
    </row>
    <row r="116" spans="1:13" ht="15">
      <c r="A116" s="2"/>
      <c r="C116" s="6"/>
      <c r="D116" s="6"/>
      <c r="E116" s="6"/>
      <c r="F116" s="6"/>
      <c r="G116" s="6"/>
      <c r="H116" s="6"/>
      <c r="I116" s="6"/>
      <c r="J116" s="6"/>
      <c r="K116" s="6"/>
      <c r="L116" s="2"/>
      <c r="M116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4"/>
  <sheetViews>
    <sheetView workbookViewId="0" topLeftCell="A1">
      <selection activeCell="M6" sqref="M6"/>
    </sheetView>
  </sheetViews>
  <sheetFormatPr defaultColWidth="8.88671875" defaultRowHeight="15"/>
  <cols>
    <col min="1" max="1" width="3.4453125" style="51" customWidth="1"/>
    <col min="2" max="2" width="14.4453125" style="51" customWidth="1"/>
    <col min="3" max="3" width="5.6640625" style="51" customWidth="1"/>
    <col min="4" max="4" width="7.88671875" style="51" bestFit="1" customWidth="1"/>
    <col min="5" max="5" width="7.21484375" style="51" customWidth="1"/>
    <col min="6" max="6" width="6.3359375" style="51" customWidth="1"/>
    <col min="7" max="7" width="0.88671875" style="51" customWidth="1"/>
    <col min="8" max="8" width="5.6640625" style="51" customWidth="1"/>
    <col min="9" max="11" width="7.21484375" style="51" customWidth="1"/>
    <col min="12" max="12" width="1.4375" style="51" customWidth="1"/>
    <col min="13" max="13" width="7.6640625" style="51" customWidth="1"/>
    <col min="14" max="14" width="3.99609375" style="51" customWidth="1"/>
    <col min="15" max="16384" width="7.10546875" style="51" customWidth="1"/>
  </cols>
  <sheetData>
    <row r="1" spans="1:8" ht="15.75">
      <c r="A1" s="50" t="s">
        <v>91</v>
      </c>
      <c r="H1" s="52"/>
    </row>
    <row r="2" spans="1:14" ht="9.7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3.5" thickBot="1">
      <c r="A3" s="55"/>
      <c r="B3" s="55"/>
      <c r="C3" s="56"/>
      <c r="D3" s="57" t="s">
        <v>26</v>
      </c>
      <c r="E3" s="58"/>
      <c r="F3" s="56"/>
      <c r="G3" s="55"/>
      <c r="H3" s="56"/>
      <c r="I3" s="59" t="s">
        <v>44</v>
      </c>
      <c r="J3" s="60"/>
      <c r="K3" s="56"/>
      <c r="L3" s="55"/>
      <c r="M3" s="61" t="s">
        <v>45</v>
      </c>
      <c r="N3" s="61"/>
    </row>
    <row r="4" spans="1:14" ht="19.5" customHeight="1" thickBot="1">
      <c r="A4" s="54"/>
      <c r="B4" s="54"/>
      <c r="C4" s="62" t="s">
        <v>0</v>
      </c>
      <c r="D4" s="62" t="s">
        <v>46</v>
      </c>
      <c r="E4" s="62" t="s">
        <v>47</v>
      </c>
      <c r="F4" s="62" t="s">
        <v>48</v>
      </c>
      <c r="G4" s="62"/>
      <c r="H4" s="62" t="s">
        <v>42</v>
      </c>
      <c r="I4" s="62" t="s">
        <v>46</v>
      </c>
      <c r="J4" s="62" t="s">
        <v>47</v>
      </c>
      <c r="K4" s="62" t="s">
        <v>48</v>
      </c>
      <c r="L4" s="62"/>
      <c r="M4" s="63" t="s">
        <v>8</v>
      </c>
      <c r="N4" s="63"/>
    </row>
    <row r="5" spans="1:12" ht="5.25" customHeight="1">
      <c r="A5" s="55"/>
      <c r="B5" s="55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ht="12.75">
      <c r="A6" s="65" t="s">
        <v>49</v>
      </c>
      <c r="B6" s="55"/>
      <c r="C6" s="66">
        <f>SUM(C7:C10)</f>
        <v>27</v>
      </c>
      <c r="D6" s="66">
        <f>SUM(D7:D10)</f>
        <v>134</v>
      </c>
      <c r="E6" s="66">
        <f>SUM(E7:E10)</f>
        <v>586</v>
      </c>
      <c r="F6" s="66">
        <f>SUM(F7:F10)</f>
        <v>747</v>
      </c>
      <c r="G6" s="66"/>
      <c r="H6" s="66">
        <f>SUM(H7:H10)</f>
        <v>30</v>
      </c>
      <c r="I6" s="66">
        <f>SUM(I7:I10)</f>
        <v>178</v>
      </c>
      <c r="J6" s="66">
        <f>SUM(J7:J10)</f>
        <v>849</v>
      </c>
      <c r="K6" s="66">
        <f>SUM(K7:K10)</f>
        <v>1057</v>
      </c>
      <c r="L6" s="67"/>
      <c r="M6" s="66">
        <f>SUM(M7:M10)</f>
        <v>81</v>
      </c>
    </row>
    <row r="7" spans="2:13" ht="12.75">
      <c r="B7" s="51" t="s">
        <v>50</v>
      </c>
      <c r="C7" s="68">
        <v>23</v>
      </c>
      <c r="D7" s="68">
        <v>112</v>
      </c>
      <c r="E7" s="68">
        <v>486</v>
      </c>
      <c r="F7" s="68">
        <v>621</v>
      </c>
      <c r="G7" s="68"/>
      <c r="H7" s="68">
        <v>26</v>
      </c>
      <c r="I7" s="68">
        <v>151</v>
      </c>
      <c r="J7" s="68">
        <v>704</v>
      </c>
      <c r="K7" s="68">
        <v>881</v>
      </c>
      <c r="L7" s="68"/>
      <c r="M7" s="69">
        <v>62</v>
      </c>
    </row>
    <row r="8" spans="2:13" ht="12.75">
      <c r="B8" s="51" t="s">
        <v>51</v>
      </c>
      <c r="C8" s="68">
        <v>2</v>
      </c>
      <c r="D8" s="68">
        <v>6</v>
      </c>
      <c r="E8" s="68">
        <v>32</v>
      </c>
      <c r="F8" s="68">
        <v>40</v>
      </c>
      <c r="G8" s="68"/>
      <c r="H8" s="68">
        <v>2</v>
      </c>
      <c r="I8" s="68">
        <v>9</v>
      </c>
      <c r="J8" s="68">
        <v>43</v>
      </c>
      <c r="K8" s="68">
        <v>54</v>
      </c>
      <c r="L8" s="68"/>
      <c r="M8" s="69">
        <v>10</v>
      </c>
    </row>
    <row r="9" spans="2:13" ht="12.75">
      <c r="B9" s="51" t="s">
        <v>52</v>
      </c>
      <c r="C9" s="68">
        <v>1</v>
      </c>
      <c r="D9" s="68">
        <v>9</v>
      </c>
      <c r="E9" s="68">
        <v>35</v>
      </c>
      <c r="F9" s="68">
        <v>45</v>
      </c>
      <c r="G9" s="68"/>
      <c r="H9" s="68">
        <v>1</v>
      </c>
      <c r="I9" s="68">
        <v>11</v>
      </c>
      <c r="J9" s="68">
        <v>49</v>
      </c>
      <c r="K9" s="68">
        <v>61</v>
      </c>
      <c r="L9" s="68"/>
      <c r="M9" s="69">
        <v>4</v>
      </c>
    </row>
    <row r="10" spans="2:13" ht="12.75">
      <c r="B10" s="51" t="s">
        <v>53</v>
      </c>
      <c r="C10" s="68">
        <v>1</v>
      </c>
      <c r="D10" s="68">
        <v>7</v>
      </c>
      <c r="E10" s="68">
        <v>33</v>
      </c>
      <c r="F10" s="68">
        <v>41</v>
      </c>
      <c r="G10" s="68"/>
      <c r="H10" s="68">
        <v>1</v>
      </c>
      <c r="I10" s="68">
        <v>7</v>
      </c>
      <c r="J10" s="68">
        <v>53</v>
      </c>
      <c r="K10" s="68">
        <v>61</v>
      </c>
      <c r="L10" s="68"/>
      <c r="M10" s="69">
        <v>5</v>
      </c>
    </row>
    <row r="11" spans="3:13" ht="12.7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</row>
    <row r="12" spans="1:13" ht="12.75">
      <c r="A12" s="65" t="s">
        <v>54</v>
      </c>
      <c r="C12" s="66">
        <f>SUM(C13:C15)</f>
        <v>56</v>
      </c>
      <c r="D12" s="66">
        <f>SUM(D13:D15)</f>
        <v>165</v>
      </c>
      <c r="E12" s="66">
        <f>SUM(E13:E15)</f>
        <v>880</v>
      </c>
      <c r="F12" s="66">
        <f>SUM(F13:F15)</f>
        <v>1101</v>
      </c>
      <c r="G12" s="66"/>
      <c r="H12" s="66">
        <f>SUM(H13:H15)</f>
        <v>62</v>
      </c>
      <c r="I12" s="66">
        <f>SUM(I13:I15)</f>
        <v>217</v>
      </c>
      <c r="J12" s="66">
        <f>SUM(J13:J15)</f>
        <v>1180</v>
      </c>
      <c r="K12" s="66">
        <f>SUM(K13:K15)</f>
        <v>1459</v>
      </c>
      <c r="L12" s="67"/>
      <c r="M12" s="66">
        <f>SUM(M13:M15)</f>
        <v>139</v>
      </c>
    </row>
    <row r="13" spans="2:13" ht="12.75">
      <c r="B13" s="51" t="s">
        <v>55</v>
      </c>
      <c r="C13" s="68">
        <v>7</v>
      </c>
      <c r="D13" s="68">
        <v>49</v>
      </c>
      <c r="E13" s="68">
        <v>333</v>
      </c>
      <c r="F13" s="68">
        <v>389</v>
      </c>
      <c r="G13" s="68"/>
      <c r="H13" s="68">
        <v>8</v>
      </c>
      <c r="I13" s="68">
        <v>53</v>
      </c>
      <c r="J13" s="68">
        <v>394</v>
      </c>
      <c r="K13" s="68">
        <v>455</v>
      </c>
      <c r="L13" s="68"/>
      <c r="M13" s="69">
        <v>48</v>
      </c>
    </row>
    <row r="14" spans="2:13" ht="12.75">
      <c r="B14" s="51" t="s">
        <v>56</v>
      </c>
      <c r="C14" s="68">
        <v>43</v>
      </c>
      <c r="D14" s="68">
        <v>88</v>
      </c>
      <c r="E14" s="68">
        <v>418</v>
      </c>
      <c r="F14" s="68">
        <v>549</v>
      </c>
      <c r="G14" s="68"/>
      <c r="H14" s="68">
        <v>46</v>
      </c>
      <c r="I14" s="68">
        <v>125</v>
      </c>
      <c r="J14" s="68">
        <v>602</v>
      </c>
      <c r="K14" s="68">
        <v>773</v>
      </c>
      <c r="L14" s="68"/>
      <c r="M14" s="69">
        <v>69</v>
      </c>
    </row>
    <row r="15" spans="2:13" ht="12.75">
      <c r="B15" s="51" t="s">
        <v>57</v>
      </c>
      <c r="C15" s="68">
        <v>6</v>
      </c>
      <c r="D15" s="68">
        <v>28</v>
      </c>
      <c r="E15" s="68">
        <v>129</v>
      </c>
      <c r="F15" s="68">
        <v>163</v>
      </c>
      <c r="G15" s="68"/>
      <c r="H15" s="68">
        <v>8</v>
      </c>
      <c r="I15" s="68">
        <v>39</v>
      </c>
      <c r="J15" s="68">
        <v>184</v>
      </c>
      <c r="K15" s="68">
        <v>231</v>
      </c>
      <c r="L15" s="68"/>
      <c r="M15" s="69">
        <v>22</v>
      </c>
    </row>
    <row r="16" spans="3:13" ht="12.75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ht="12.75">
      <c r="A17" s="65" t="s">
        <v>58</v>
      </c>
      <c r="C17" s="66">
        <f>SUM(C18:C20)</f>
        <v>20</v>
      </c>
      <c r="D17" s="66">
        <f>SUM(D18:D20)</f>
        <v>262</v>
      </c>
      <c r="E17" s="66">
        <f>SUM(E18:E20)</f>
        <v>739</v>
      </c>
      <c r="F17" s="66">
        <f>SUM(F18:F20)</f>
        <v>1021</v>
      </c>
      <c r="G17" s="66"/>
      <c r="H17" s="66">
        <f>SUM(H18:H20)</f>
        <v>21</v>
      </c>
      <c r="I17" s="66">
        <f>SUM(I18:I20)</f>
        <v>301</v>
      </c>
      <c r="J17" s="66">
        <f>SUM(J18:J20)</f>
        <v>984</v>
      </c>
      <c r="K17" s="66">
        <f>SUM(K18:K20)</f>
        <v>1306</v>
      </c>
      <c r="L17" s="67"/>
      <c r="M17" s="66">
        <f>SUM(M18:M20)</f>
        <v>170</v>
      </c>
    </row>
    <row r="18" spans="2:13" ht="12.75">
      <c r="B18" s="51" t="s">
        <v>59</v>
      </c>
      <c r="C18" s="68">
        <v>0</v>
      </c>
      <c r="D18" s="68">
        <v>78</v>
      </c>
      <c r="E18" s="68">
        <v>253</v>
      </c>
      <c r="F18" s="68">
        <v>331</v>
      </c>
      <c r="G18" s="68"/>
      <c r="H18" s="68">
        <v>0</v>
      </c>
      <c r="I18" s="68">
        <v>83</v>
      </c>
      <c r="J18" s="68">
        <v>317</v>
      </c>
      <c r="K18" s="68">
        <v>400</v>
      </c>
      <c r="L18" s="68"/>
      <c r="M18" s="69">
        <v>77</v>
      </c>
    </row>
    <row r="19" spans="2:13" ht="12.75">
      <c r="B19" s="51" t="s">
        <v>60</v>
      </c>
      <c r="C19" s="68">
        <v>10</v>
      </c>
      <c r="D19" s="68">
        <v>66</v>
      </c>
      <c r="E19" s="68">
        <v>204</v>
      </c>
      <c r="F19" s="68">
        <v>280</v>
      </c>
      <c r="G19" s="68"/>
      <c r="H19" s="68">
        <v>11</v>
      </c>
      <c r="I19" s="68">
        <v>79</v>
      </c>
      <c r="J19" s="68">
        <v>286</v>
      </c>
      <c r="K19" s="68">
        <v>376</v>
      </c>
      <c r="L19" s="68"/>
      <c r="M19" s="69">
        <v>50</v>
      </c>
    </row>
    <row r="20" spans="2:13" ht="12.75">
      <c r="B20" s="51" t="s">
        <v>61</v>
      </c>
      <c r="C20" s="68">
        <v>10</v>
      </c>
      <c r="D20" s="68">
        <v>118</v>
      </c>
      <c r="E20" s="68">
        <v>282</v>
      </c>
      <c r="F20" s="68">
        <v>410</v>
      </c>
      <c r="G20" s="68"/>
      <c r="H20" s="68">
        <v>10</v>
      </c>
      <c r="I20" s="68">
        <v>139</v>
      </c>
      <c r="J20" s="68">
        <v>381</v>
      </c>
      <c r="K20" s="68">
        <v>530</v>
      </c>
      <c r="L20" s="68"/>
      <c r="M20" s="69">
        <v>43</v>
      </c>
    </row>
    <row r="21" spans="3:13" ht="12.7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2" spans="1:13" ht="12.75">
      <c r="A22" s="65" t="s">
        <v>62</v>
      </c>
      <c r="C22" s="67">
        <v>17</v>
      </c>
      <c r="D22" s="67">
        <v>162</v>
      </c>
      <c r="E22" s="67">
        <v>498</v>
      </c>
      <c r="F22" s="67">
        <v>677</v>
      </c>
      <c r="G22" s="67"/>
      <c r="H22" s="67">
        <v>19</v>
      </c>
      <c r="I22" s="67">
        <v>189</v>
      </c>
      <c r="J22" s="67">
        <v>701</v>
      </c>
      <c r="K22" s="67">
        <v>909</v>
      </c>
      <c r="L22" s="67"/>
      <c r="M22" s="70">
        <v>92</v>
      </c>
    </row>
    <row r="23" spans="3:13" ht="12.7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ht="12.75">
      <c r="A24" s="65" t="s">
        <v>63</v>
      </c>
      <c r="C24" s="66">
        <f>SUM(C25:C29)</f>
        <v>40</v>
      </c>
      <c r="D24" s="66">
        <f>SUM(D25:D29)</f>
        <v>405</v>
      </c>
      <c r="E24" s="66">
        <f>SUM(E25:E29)</f>
        <v>2313</v>
      </c>
      <c r="F24" s="66">
        <f>SUM(F25:F29)</f>
        <v>2758</v>
      </c>
      <c r="G24" s="66"/>
      <c r="H24" s="66">
        <f>SUM(H25:H29)</f>
        <v>42</v>
      </c>
      <c r="I24" s="66">
        <f>SUM(I25:I29)</f>
        <v>451</v>
      </c>
      <c r="J24" s="66">
        <f>SUM(J25:J29)</f>
        <v>3065</v>
      </c>
      <c r="K24" s="66">
        <f>SUM(K25:K29)</f>
        <v>3558</v>
      </c>
      <c r="L24" s="67"/>
      <c r="M24" s="66">
        <f>SUM(M25:M29)</f>
        <v>382</v>
      </c>
    </row>
    <row r="25" spans="2:13" ht="12.75">
      <c r="B25" s="51" t="s">
        <v>64</v>
      </c>
      <c r="C25" s="68">
        <v>13</v>
      </c>
      <c r="D25" s="68">
        <v>191</v>
      </c>
      <c r="E25" s="68">
        <v>1245</v>
      </c>
      <c r="F25" s="68">
        <v>1449</v>
      </c>
      <c r="G25" s="68"/>
      <c r="H25" s="68">
        <v>13</v>
      </c>
      <c r="I25" s="68">
        <v>206</v>
      </c>
      <c r="J25" s="68">
        <v>1522</v>
      </c>
      <c r="K25" s="68">
        <v>1741</v>
      </c>
      <c r="L25" s="68"/>
      <c r="M25" s="69">
        <v>194</v>
      </c>
    </row>
    <row r="26" spans="2:13" ht="12.75">
      <c r="B26" s="51" t="s">
        <v>65</v>
      </c>
      <c r="C26" s="68">
        <v>11</v>
      </c>
      <c r="D26" s="68">
        <v>70</v>
      </c>
      <c r="E26" s="68">
        <v>400</v>
      </c>
      <c r="F26" s="68">
        <v>481</v>
      </c>
      <c r="G26" s="68"/>
      <c r="H26" s="68">
        <v>11</v>
      </c>
      <c r="I26" s="68">
        <v>84</v>
      </c>
      <c r="J26" s="68">
        <v>618</v>
      </c>
      <c r="K26" s="68">
        <v>713</v>
      </c>
      <c r="L26" s="68"/>
      <c r="M26" s="69">
        <v>90</v>
      </c>
    </row>
    <row r="27" spans="2:13" ht="12.75">
      <c r="B27" s="51" t="s">
        <v>66</v>
      </c>
      <c r="C27" s="68">
        <v>3</v>
      </c>
      <c r="D27" s="68">
        <v>34</v>
      </c>
      <c r="E27" s="68">
        <v>199</v>
      </c>
      <c r="F27" s="68">
        <v>236</v>
      </c>
      <c r="G27" s="68"/>
      <c r="H27" s="68">
        <v>4</v>
      </c>
      <c r="I27" s="68">
        <v>44</v>
      </c>
      <c r="J27" s="68">
        <v>272</v>
      </c>
      <c r="K27" s="68">
        <v>320</v>
      </c>
      <c r="L27" s="68"/>
      <c r="M27" s="69">
        <v>29</v>
      </c>
    </row>
    <row r="28" spans="2:13" ht="12.75">
      <c r="B28" s="51" t="s">
        <v>67</v>
      </c>
      <c r="C28" s="68">
        <v>4</v>
      </c>
      <c r="D28" s="68">
        <v>37</v>
      </c>
      <c r="E28" s="68">
        <v>176</v>
      </c>
      <c r="F28" s="68">
        <v>217</v>
      </c>
      <c r="G28" s="68"/>
      <c r="H28" s="68">
        <v>4</v>
      </c>
      <c r="I28" s="68">
        <v>38</v>
      </c>
      <c r="J28" s="68">
        <v>227</v>
      </c>
      <c r="K28" s="68">
        <v>269</v>
      </c>
      <c r="L28" s="68"/>
      <c r="M28" s="69">
        <v>24</v>
      </c>
    </row>
    <row r="29" spans="2:13" ht="12.75">
      <c r="B29" s="51" t="s">
        <v>68</v>
      </c>
      <c r="C29" s="68">
        <v>9</v>
      </c>
      <c r="D29" s="68">
        <v>73</v>
      </c>
      <c r="E29" s="68">
        <v>293</v>
      </c>
      <c r="F29" s="68">
        <v>375</v>
      </c>
      <c r="G29" s="68"/>
      <c r="H29" s="68">
        <v>10</v>
      </c>
      <c r="I29" s="68">
        <v>79</v>
      </c>
      <c r="J29" s="68">
        <v>426</v>
      </c>
      <c r="K29" s="68">
        <v>515</v>
      </c>
      <c r="L29" s="68"/>
      <c r="M29" s="69">
        <v>45</v>
      </c>
    </row>
    <row r="30" spans="3:13" ht="12.7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3" ht="12.75">
      <c r="A31" s="65" t="s">
        <v>69</v>
      </c>
      <c r="C31" s="66">
        <f>SUM(C32:C34)</f>
        <v>19</v>
      </c>
      <c r="D31" s="66">
        <f>SUM(D32:D34)</f>
        <v>131</v>
      </c>
      <c r="E31" s="66">
        <f>SUM(E32:E34)</f>
        <v>551</v>
      </c>
      <c r="F31" s="66">
        <f>SUM(F32:F34)</f>
        <v>701</v>
      </c>
      <c r="G31" s="66"/>
      <c r="H31" s="66">
        <f>SUM(H32:H34)</f>
        <v>19</v>
      </c>
      <c r="I31" s="66">
        <f>SUM(I32:I34)</f>
        <v>148</v>
      </c>
      <c r="J31" s="66">
        <f>SUM(J32:J34)</f>
        <v>761</v>
      </c>
      <c r="K31" s="66">
        <f>SUM(K32:K34)</f>
        <v>928</v>
      </c>
      <c r="L31" s="67"/>
      <c r="M31" s="66">
        <f>SUM(M32:M34)</f>
        <v>122</v>
      </c>
    </row>
    <row r="32" spans="2:13" ht="12.75">
      <c r="B32" s="51" t="s">
        <v>70</v>
      </c>
      <c r="C32" s="68">
        <v>4</v>
      </c>
      <c r="D32" s="68">
        <v>21</v>
      </c>
      <c r="E32" s="68">
        <v>78</v>
      </c>
      <c r="F32" s="68">
        <v>103</v>
      </c>
      <c r="G32" s="68"/>
      <c r="H32" s="68">
        <v>4</v>
      </c>
      <c r="I32" s="68">
        <v>23</v>
      </c>
      <c r="J32" s="68">
        <v>105</v>
      </c>
      <c r="K32" s="68">
        <v>132</v>
      </c>
      <c r="L32" s="68"/>
      <c r="M32" s="69">
        <v>24</v>
      </c>
    </row>
    <row r="33" spans="2:13" ht="12.75">
      <c r="B33" s="51" t="s">
        <v>71</v>
      </c>
      <c r="C33" s="68">
        <v>10</v>
      </c>
      <c r="D33" s="68">
        <v>58</v>
      </c>
      <c r="E33" s="68">
        <v>247</v>
      </c>
      <c r="F33" s="68">
        <v>315</v>
      </c>
      <c r="G33" s="68"/>
      <c r="H33" s="68">
        <v>10</v>
      </c>
      <c r="I33" s="68">
        <v>64</v>
      </c>
      <c r="J33" s="68">
        <v>340</v>
      </c>
      <c r="K33" s="68">
        <v>414</v>
      </c>
      <c r="L33" s="68"/>
      <c r="M33" s="69">
        <v>41</v>
      </c>
    </row>
    <row r="34" spans="2:13" ht="12.75">
      <c r="B34" s="51" t="s">
        <v>72</v>
      </c>
      <c r="C34" s="68">
        <v>5</v>
      </c>
      <c r="D34" s="68">
        <v>52</v>
      </c>
      <c r="E34" s="68">
        <v>226</v>
      </c>
      <c r="F34" s="68">
        <v>283</v>
      </c>
      <c r="G34" s="68"/>
      <c r="H34" s="68">
        <v>5</v>
      </c>
      <c r="I34" s="68">
        <v>61</v>
      </c>
      <c r="J34" s="68">
        <v>316</v>
      </c>
      <c r="K34" s="68">
        <v>382</v>
      </c>
      <c r="L34" s="68"/>
      <c r="M34" s="69">
        <v>57</v>
      </c>
    </row>
    <row r="35" spans="3:13" ht="12.75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12.75">
      <c r="A36" s="65" t="s">
        <v>73</v>
      </c>
      <c r="C36" s="66">
        <f>SUM(C37:C48)</f>
        <v>95</v>
      </c>
      <c r="D36" s="66">
        <f>SUM(D37:D48)</f>
        <v>870</v>
      </c>
      <c r="E36" s="66">
        <f>SUM(E37:E48)</f>
        <v>4697</v>
      </c>
      <c r="F36" s="66">
        <f>SUM(F37:F48)</f>
        <v>5662</v>
      </c>
      <c r="G36" s="66"/>
      <c r="H36" s="66">
        <f>SUM(H37:H48)</f>
        <v>96</v>
      </c>
      <c r="I36" s="66">
        <f>SUM(I37:I48)</f>
        <v>996</v>
      </c>
      <c r="J36" s="66">
        <f>SUM(J37:J48)</f>
        <v>6315</v>
      </c>
      <c r="K36" s="66">
        <f>SUM(K37:K48)</f>
        <v>7407</v>
      </c>
      <c r="L36" s="67"/>
      <c r="M36" s="66">
        <f>SUM(M37:M48)</f>
        <v>969</v>
      </c>
    </row>
    <row r="37" spans="2:13" ht="12.75">
      <c r="B37" s="51" t="s">
        <v>74</v>
      </c>
      <c r="C37" s="68">
        <v>26</v>
      </c>
      <c r="D37" s="68">
        <v>272</v>
      </c>
      <c r="E37" s="68">
        <v>1575</v>
      </c>
      <c r="F37" s="68">
        <v>1873</v>
      </c>
      <c r="G37" s="68"/>
      <c r="H37" s="68">
        <v>26</v>
      </c>
      <c r="I37" s="68">
        <v>288</v>
      </c>
      <c r="J37" s="68">
        <v>2014</v>
      </c>
      <c r="K37" s="68">
        <v>2328</v>
      </c>
      <c r="L37" s="68"/>
      <c r="M37" s="69">
        <v>295</v>
      </c>
    </row>
    <row r="38" spans="2:13" ht="12.75">
      <c r="B38" s="51" t="s">
        <v>75</v>
      </c>
      <c r="C38" s="68">
        <v>10</v>
      </c>
      <c r="D38" s="68">
        <v>75</v>
      </c>
      <c r="E38" s="68">
        <v>225</v>
      </c>
      <c r="F38" s="68">
        <v>310</v>
      </c>
      <c r="G38" s="68"/>
      <c r="H38" s="68">
        <v>10</v>
      </c>
      <c r="I38" s="68">
        <v>91</v>
      </c>
      <c r="J38" s="68">
        <v>331</v>
      </c>
      <c r="K38" s="68">
        <v>432</v>
      </c>
      <c r="L38" s="68"/>
      <c r="M38" s="69">
        <v>31</v>
      </c>
    </row>
    <row r="39" spans="2:13" ht="12.75">
      <c r="B39" s="51" t="s">
        <v>76</v>
      </c>
      <c r="C39" s="68">
        <v>4</v>
      </c>
      <c r="D39" s="68">
        <v>39</v>
      </c>
      <c r="E39" s="68">
        <v>182</v>
      </c>
      <c r="F39" s="68">
        <v>225</v>
      </c>
      <c r="G39" s="68"/>
      <c r="H39" s="68">
        <v>4</v>
      </c>
      <c r="I39" s="68">
        <v>43</v>
      </c>
      <c r="J39" s="68">
        <v>252</v>
      </c>
      <c r="K39" s="68">
        <v>299</v>
      </c>
      <c r="L39" s="68"/>
      <c r="M39" s="69">
        <v>46</v>
      </c>
    </row>
    <row r="40" spans="2:13" ht="12.75">
      <c r="B40" s="51" t="s">
        <v>77</v>
      </c>
      <c r="C40" s="68">
        <v>1</v>
      </c>
      <c r="D40" s="68">
        <v>26</v>
      </c>
      <c r="E40" s="68">
        <v>159</v>
      </c>
      <c r="F40" s="68">
        <v>186</v>
      </c>
      <c r="G40" s="68"/>
      <c r="H40" s="68">
        <v>1</v>
      </c>
      <c r="I40" s="68">
        <v>27</v>
      </c>
      <c r="J40" s="68">
        <v>210</v>
      </c>
      <c r="K40" s="68">
        <v>238</v>
      </c>
      <c r="L40" s="68"/>
      <c r="M40" s="69">
        <v>35</v>
      </c>
    </row>
    <row r="41" spans="2:13" ht="12.75">
      <c r="B41" s="51" t="s">
        <v>78</v>
      </c>
      <c r="C41" s="68">
        <v>0</v>
      </c>
      <c r="D41" s="68">
        <v>33</v>
      </c>
      <c r="E41" s="68">
        <v>165</v>
      </c>
      <c r="F41" s="68">
        <v>198</v>
      </c>
      <c r="G41" s="68"/>
      <c r="H41" s="68">
        <v>0</v>
      </c>
      <c r="I41" s="68">
        <v>39</v>
      </c>
      <c r="J41" s="68">
        <v>229</v>
      </c>
      <c r="K41" s="68">
        <v>268</v>
      </c>
      <c r="L41" s="68"/>
      <c r="M41" s="69">
        <v>56</v>
      </c>
    </row>
    <row r="42" spans="2:13" ht="12.75">
      <c r="B42" s="51" t="s">
        <v>79</v>
      </c>
      <c r="C42" s="68">
        <v>7</v>
      </c>
      <c r="D42" s="68">
        <v>69</v>
      </c>
      <c r="E42" s="68">
        <v>379</v>
      </c>
      <c r="F42" s="68">
        <v>455</v>
      </c>
      <c r="G42" s="68"/>
      <c r="H42" s="68">
        <v>7</v>
      </c>
      <c r="I42" s="68">
        <v>82</v>
      </c>
      <c r="J42" s="68">
        <v>495</v>
      </c>
      <c r="K42" s="68">
        <v>584</v>
      </c>
      <c r="L42" s="68"/>
      <c r="M42" s="69">
        <v>67</v>
      </c>
    </row>
    <row r="43" spans="2:13" ht="12.75">
      <c r="B43" s="51" t="s">
        <v>80</v>
      </c>
      <c r="C43" s="68">
        <v>1</v>
      </c>
      <c r="D43" s="68">
        <v>25</v>
      </c>
      <c r="E43" s="68">
        <v>112</v>
      </c>
      <c r="F43" s="68">
        <v>138</v>
      </c>
      <c r="G43" s="68"/>
      <c r="H43" s="68">
        <v>1</v>
      </c>
      <c r="I43" s="68">
        <v>35</v>
      </c>
      <c r="J43" s="68">
        <v>145</v>
      </c>
      <c r="K43" s="68">
        <v>181</v>
      </c>
      <c r="L43" s="68"/>
      <c r="M43" s="69">
        <v>30</v>
      </c>
    </row>
    <row r="44" spans="2:13" ht="12.75">
      <c r="B44" s="51" t="s">
        <v>81</v>
      </c>
      <c r="C44" s="68">
        <v>12</v>
      </c>
      <c r="D44" s="68">
        <v>95</v>
      </c>
      <c r="E44" s="68">
        <v>644</v>
      </c>
      <c r="F44" s="68">
        <v>751</v>
      </c>
      <c r="G44" s="68"/>
      <c r="H44" s="68">
        <v>12</v>
      </c>
      <c r="I44" s="68">
        <v>105</v>
      </c>
      <c r="J44" s="68">
        <v>936</v>
      </c>
      <c r="K44" s="68">
        <v>1053</v>
      </c>
      <c r="L44" s="68"/>
      <c r="M44" s="69">
        <v>131</v>
      </c>
    </row>
    <row r="45" spans="2:13" ht="12.75">
      <c r="B45" s="51" t="s">
        <v>82</v>
      </c>
      <c r="C45" s="68">
        <v>16</v>
      </c>
      <c r="D45" s="68">
        <v>104</v>
      </c>
      <c r="E45" s="68">
        <v>600</v>
      </c>
      <c r="F45" s="68">
        <v>720</v>
      </c>
      <c r="G45" s="68"/>
      <c r="H45" s="68">
        <v>16</v>
      </c>
      <c r="I45" s="68">
        <v>120</v>
      </c>
      <c r="J45" s="68">
        <v>819</v>
      </c>
      <c r="K45" s="68">
        <v>955</v>
      </c>
      <c r="L45" s="68"/>
      <c r="M45" s="69">
        <v>136</v>
      </c>
    </row>
    <row r="46" spans="2:13" ht="12.75">
      <c r="B46" s="51" t="s">
        <v>83</v>
      </c>
      <c r="C46" s="68">
        <v>4</v>
      </c>
      <c r="D46" s="68">
        <v>51</v>
      </c>
      <c r="E46" s="68">
        <v>224</v>
      </c>
      <c r="F46" s="68">
        <v>279</v>
      </c>
      <c r="G46" s="68"/>
      <c r="H46" s="68">
        <v>4</v>
      </c>
      <c r="I46" s="68">
        <v>61</v>
      </c>
      <c r="J46" s="68">
        <v>300</v>
      </c>
      <c r="K46" s="68">
        <v>365</v>
      </c>
      <c r="L46" s="68"/>
      <c r="M46" s="69">
        <v>55</v>
      </c>
    </row>
    <row r="47" spans="2:13" ht="12.75">
      <c r="B47" s="51" t="s">
        <v>84</v>
      </c>
      <c r="C47" s="68">
        <v>5</v>
      </c>
      <c r="D47" s="68">
        <v>45</v>
      </c>
      <c r="E47" s="68">
        <v>207</v>
      </c>
      <c r="F47" s="68">
        <v>257</v>
      </c>
      <c r="G47" s="68"/>
      <c r="H47" s="68">
        <v>5</v>
      </c>
      <c r="I47" s="68">
        <v>55</v>
      </c>
      <c r="J47" s="68">
        <v>281</v>
      </c>
      <c r="K47" s="68">
        <v>341</v>
      </c>
      <c r="L47" s="68"/>
      <c r="M47" s="69">
        <v>39</v>
      </c>
    </row>
    <row r="48" spans="2:13" ht="12.75">
      <c r="B48" s="51" t="s">
        <v>85</v>
      </c>
      <c r="C48" s="68">
        <v>9</v>
      </c>
      <c r="D48" s="68">
        <v>36</v>
      </c>
      <c r="E48" s="68">
        <v>225</v>
      </c>
      <c r="F48" s="68">
        <v>270</v>
      </c>
      <c r="G48" s="68"/>
      <c r="H48" s="68">
        <v>10</v>
      </c>
      <c r="I48" s="68">
        <v>50</v>
      </c>
      <c r="J48" s="68">
        <v>303</v>
      </c>
      <c r="K48" s="68">
        <v>363</v>
      </c>
      <c r="L48" s="68"/>
      <c r="M48" s="69">
        <v>48</v>
      </c>
    </row>
    <row r="49" spans="3:13" ht="12.7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ht="12.75">
      <c r="A50" s="65" t="s">
        <v>86</v>
      </c>
      <c r="C50" s="67">
        <v>19</v>
      </c>
      <c r="D50" s="67">
        <v>118</v>
      </c>
      <c r="E50" s="67">
        <v>305</v>
      </c>
      <c r="F50" s="67">
        <v>442</v>
      </c>
      <c r="G50" s="67"/>
      <c r="H50" s="67">
        <v>25</v>
      </c>
      <c r="I50" s="67">
        <v>145</v>
      </c>
      <c r="J50" s="67">
        <v>473</v>
      </c>
      <c r="K50" s="67">
        <v>643</v>
      </c>
      <c r="L50" s="67"/>
      <c r="M50" s="70">
        <v>66</v>
      </c>
    </row>
    <row r="51" spans="3:13" ht="12.7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</row>
    <row r="52" spans="1:13" ht="12.75">
      <c r="A52" s="71" t="s">
        <v>87</v>
      </c>
      <c r="B52" s="71"/>
      <c r="C52" s="66">
        <f>C50+C36+C31+C24+C22+C17+C12+C6</f>
        <v>293</v>
      </c>
      <c r="D52" s="66">
        <f>D50+D36+D31+D24+D22+D17+D12+D6</f>
        <v>2247</v>
      </c>
      <c r="E52" s="66">
        <f>E50+E36+E31+E24+E22+E17+E12+E6</f>
        <v>10569</v>
      </c>
      <c r="F52" s="66">
        <f>F50+F36+F31+F24+F22+F17+F12+F6</f>
        <v>13109</v>
      </c>
      <c r="G52" s="66"/>
      <c r="H52" s="66">
        <f>H50+H36+H31+H24+H22+H17+H12+H6</f>
        <v>314</v>
      </c>
      <c r="I52" s="66">
        <f>I50+I36+I31+I24+I22+I17+I12+I6</f>
        <v>2625</v>
      </c>
      <c r="J52" s="66">
        <f>J50+J36+J31+J24+J22+J17+J12+J6</f>
        <v>14328</v>
      </c>
      <c r="K52" s="66">
        <f>K50+K36+K31+K24+K22+K17+K12+K6</f>
        <v>17267</v>
      </c>
      <c r="L52" s="67"/>
      <c r="M52" s="66">
        <f>M50+M36+M31+M24+M22+M17+M12+M6</f>
        <v>2021</v>
      </c>
    </row>
    <row r="53" spans="1:13" ht="6.75" customHeight="1">
      <c r="A53" s="71"/>
      <c r="B53" s="71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9"/>
    </row>
    <row r="54" spans="1:13" ht="13.5" customHeight="1">
      <c r="A54" s="72" t="s">
        <v>88</v>
      </c>
      <c r="B54" s="55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9"/>
    </row>
    <row r="55" spans="1:13" ht="12.75">
      <c r="A55" s="72" t="s">
        <v>89</v>
      </c>
      <c r="B55" s="55"/>
      <c r="C55" s="73">
        <v>83</v>
      </c>
      <c r="D55" s="73">
        <v>1256</v>
      </c>
      <c r="E55" s="73">
        <v>6859</v>
      </c>
      <c r="F55" s="73">
        <v>8198</v>
      </c>
      <c r="G55" s="74"/>
      <c r="H55" s="73">
        <v>84</v>
      </c>
      <c r="I55" s="73">
        <v>1336</v>
      </c>
      <c r="J55" s="73">
        <v>8583</v>
      </c>
      <c r="K55" s="73">
        <v>10003</v>
      </c>
      <c r="L55" s="73"/>
      <c r="M55" s="73">
        <v>1718</v>
      </c>
    </row>
    <row r="56" spans="1:14" ht="12.75">
      <c r="A56" s="72" t="s">
        <v>90</v>
      </c>
      <c r="B56" s="55"/>
      <c r="C56" s="73">
        <v>210</v>
      </c>
      <c r="D56" s="73">
        <v>991</v>
      </c>
      <c r="E56" s="73">
        <v>3710</v>
      </c>
      <c r="F56" s="73">
        <v>4911</v>
      </c>
      <c r="G56" s="74"/>
      <c r="H56" s="73">
        <v>230</v>
      </c>
      <c r="I56" s="73">
        <v>1289</v>
      </c>
      <c r="J56" s="73">
        <v>5745</v>
      </c>
      <c r="K56" s="73">
        <v>7264</v>
      </c>
      <c r="L56" s="73"/>
      <c r="M56" s="73">
        <v>448</v>
      </c>
      <c r="N56" s="55"/>
    </row>
    <row r="57" spans="1:14" ht="3.75" customHeight="1" thickBot="1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54"/>
      <c r="N57" s="55"/>
    </row>
    <row r="58" ht="12.75">
      <c r="M58" s="7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12.75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ht="12.75">
      <c r="A71" s="78"/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2.75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12.75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 ht="12.75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1" ht="12.75">
      <c r="A75" s="78"/>
      <c r="B75" s="78"/>
      <c r="C75" s="78"/>
      <c r="D75" s="78"/>
      <c r="E75" s="78"/>
      <c r="F75" s="78"/>
      <c r="H75" s="78"/>
      <c r="I75" s="78"/>
      <c r="J75" s="78"/>
      <c r="K75" s="78"/>
    </row>
    <row r="76" spans="1:11" ht="12.75">
      <c r="A76" s="78"/>
      <c r="B76" s="78"/>
      <c r="C76" s="78"/>
      <c r="D76" s="78"/>
      <c r="E76" s="78"/>
      <c r="F76" s="78"/>
      <c r="H76" s="78"/>
      <c r="I76" s="78"/>
      <c r="J76" s="78"/>
      <c r="K76" s="78"/>
    </row>
    <row r="77" spans="1:11" ht="12.75">
      <c r="A77" s="78"/>
      <c r="B77" s="78"/>
      <c r="C77" s="78"/>
      <c r="D77" s="78"/>
      <c r="E77" s="78"/>
      <c r="F77" s="78"/>
      <c r="H77" s="78"/>
      <c r="I77" s="78"/>
      <c r="J77" s="78"/>
      <c r="K77" s="78"/>
    </row>
    <row r="78" spans="1:11" ht="12.75">
      <c r="A78" s="78"/>
      <c r="B78" s="78"/>
      <c r="C78" s="78"/>
      <c r="D78" s="78"/>
      <c r="E78" s="78"/>
      <c r="F78" s="78"/>
      <c r="H78" s="78"/>
      <c r="I78" s="78"/>
      <c r="J78" s="78"/>
      <c r="K78" s="78"/>
    </row>
    <row r="79" spans="1:11" ht="12.75">
      <c r="A79" s="78"/>
      <c r="B79" s="78"/>
      <c r="C79" s="78"/>
      <c r="D79" s="78"/>
      <c r="E79" s="78"/>
      <c r="F79" s="78"/>
      <c r="H79" s="78"/>
      <c r="I79" s="78"/>
      <c r="J79" s="78"/>
      <c r="K79" s="78"/>
    </row>
    <row r="80" spans="1:11" ht="12.75">
      <c r="A80" s="78"/>
      <c r="B80" s="78"/>
      <c r="C80" s="78"/>
      <c r="D80" s="78"/>
      <c r="E80" s="78"/>
      <c r="F80" s="78"/>
      <c r="H80" s="78"/>
      <c r="I80" s="78"/>
      <c r="J80" s="78"/>
      <c r="K80" s="78"/>
    </row>
    <row r="81" spans="1:11" ht="12.75">
      <c r="A81" s="78"/>
      <c r="B81" s="78"/>
      <c r="C81" s="78"/>
      <c r="D81" s="78"/>
      <c r="E81" s="78"/>
      <c r="F81" s="78"/>
      <c r="H81" s="78"/>
      <c r="I81" s="78"/>
      <c r="J81" s="78"/>
      <c r="K81" s="78"/>
    </row>
    <row r="82" spans="1:11" ht="12.75">
      <c r="A82" s="78"/>
      <c r="B82" s="78"/>
      <c r="C82" s="78"/>
      <c r="D82" s="78"/>
      <c r="E82" s="78"/>
      <c r="F82" s="78"/>
      <c r="H82" s="78"/>
      <c r="I82" s="78"/>
      <c r="J82" s="78"/>
      <c r="K82" s="78"/>
    </row>
    <row r="83" spans="1:11" ht="12.75">
      <c r="A83" s="78"/>
      <c r="B83" s="78"/>
      <c r="C83" s="78"/>
      <c r="D83" s="78"/>
      <c r="E83" s="78"/>
      <c r="F83" s="78"/>
      <c r="H83" s="78"/>
      <c r="I83" s="78"/>
      <c r="J83" s="78"/>
      <c r="K83" s="78"/>
    </row>
    <row r="84" spans="1:11" ht="12.75">
      <c r="A84" s="78"/>
      <c r="B84" s="78"/>
      <c r="C84" s="78"/>
      <c r="D84" s="78"/>
      <c r="E84" s="78"/>
      <c r="F84" s="78"/>
      <c r="H84" s="78"/>
      <c r="I84" s="78"/>
      <c r="J84" s="78"/>
      <c r="K84" s="78"/>
    </row>
    <row r="85" spans="1:11" ht="12.75">
      <c r="A85" s="78"/>
      <c r="B85" s="78"/>
      <c r="C85" s="78"/>
      <c r="D85" s="78"/>
      <c r="E85" s="78"/>
      <c r="F85" s="78"/>
      <c r="H85" s="78"/>
      <c r="I85" s="78"/>
      <c r="J85" s="78"/>
      <c r="K85" s="78"/>
    </row>
    <row r="86" spans="1:11" ht="12.75">
      <c r="A86" s="78"/>
      <c r="B86" s="78"/>
      <c r="C86" s="78"/>
      <c r="D86" s="78"/>
      <c r="E86" s="78"/>
      <c r="F86" s="78"/>
      <c r="H86" s="78"/>
      <c r="I86" s="78"/>
      <c r="J86" s="78"/>
      <c r="K86" s="78"/>
    </row>
    <row r="87" spans="1:11" ht="12.75">
      <c r="A87" s="78"/>
      <c r="B87" s="78"/>
      <c r="C87" s="78"/>
      <c r="D87" s="78"/>
      <c r="E87" s="78"/>
      <c r="F87" s="78"/>
      <c r="H87" s="78"/>
      <c r="I87" s="78"/>
      <c r="J87" s="78"/>
      <c r="K87" s="78"/>
    </row>
    <row r="88" spans="1:11" ht="12.75">
      <c r="A88" s="78"/>
      <c r="B88" s="78"/>
      <c r="C88" s="78"/>
      <c r="D88" s="78"/>
      <c r="E88" s="78"/>
      <c r="F88" s="78"/>
      <c r="H88" s="78"/>
      <c r="I88" s="78"/>
      <c r="J88" s="78"/>
      <c r="K88" s="78"/>
    </row>
    <row r="89" spans="1:11" ht="12.75">
      <c r="A89" s="78"/>
      <c r="B89" s="78"/>
      <c r="C89" s="78"/>
      <c r="D89" s="78"/>
      <c r="E89" s="78"/>
      <c r="F89" s="78"/>
      <c r="H89" s="78"/>
      <c r="I89" s="78"/>
      <c r="J89" s="78"/>
      <c r="K89" s="78"/>
    </row>
    <row r="90" spans="1:11" ht="12.75">
      <c r="A90" s="78"/>
      <c r="B90" s="78"/>
      <c r="C90" s="78"/>
      <c r="D90" s="78"/>
      <c r="E90" s="78"/>
      <c r="F90" s="78"/>
      <c r="H90" s="78"/>
      <c r="I90" s="78"/>
      <c r="J90" s="78"/>
      <c r="K90" s="78"/>
    </row>
    <row r="91" spans="1:11" ht="12.75">
      <c r="A91" s="78"/>
      <c r="B91" s="78"/>
      <c r="C91" s="78"/>
      <c r="D91" s="78"/>
      <c r="E91" s="78"/>
      <c r="F91" s="78"/>
      <c r="H91" s="78"/>
      <c r="I91" s="78"/>
      <c r="J91" s="78"/>
      <c r="K91" s="78"/>
    </row>
    <row r="92" spans="1:11" ht="12.75">
      <c r="A92" s="78"/>
      <c r="B92" s="78"/>
      <c r="C92" s="78"/>
      <c r="D92" s="78"/>
      <c r="E92" s="78"/>
      <c r="F92" s="78"/>
      <c r="H92" s="78"/>
      <c r="I92" s="78"/>
      <c r="J92" s="78"/>
      <c r="K92" s="78"/>
    </row>
    <row r="93" spans="1:11" ht="12.75">
      <c r="A93" s="78"/>
      <c r="B93" s="78"/>
      <c r="C93" s="78"/>
      <c r="D93" s="78"/>
      <c r="E93" s="78"/>
      <c r="F93" s="78"/>
      <c r="H93" s="78"/>
      <c r="I93" s="78"/>
      <c r="J93" s="78"/>
      <c r="K93" s="78"/>
    </row>
    <row r="94" spans="1:11" ht="12.75">
      <c r="A94" s="78"/>
      <c r="B94" s="78"/>
      <c r="C94" s="78"/>
      <c r="D94" s="78"/>
      <c r="E94" s="78"/>
      <c r="F94" s="78"/>
      <c r="H94" s="78"/>
      <c r="I94" s="78"/>
      <c r="J94" s="78"/>
      <c r="K94" s="78"/>
    </row>
    <row r="95" spans="1:11" ht="12.75">
      <c r="A95" s="78"/>
      <c r="B95" s="78"/>
      <c r="C95" s="78"/>
      <c r="D95" s="78"/>
      <c r="E95" s="78"/>
      <c r="F95" s="78"/>
      <c r="H95" s="78"/>
      <c r="I95" s="78"/>
      <c r="J95" s="78"/>
      <c r="K95" s="78"/>
    </row>
    <row r="96" spans="1:11" ht="12.75">
      <c r="A96" s="78"/>
      <c r="B96" s="78"/>
      <c r="C96" s="78"/>
      <c r="D96" s="78"/>
      <c r="E96" s="78"/>
      <c r="F96" s="78"/>
      <c r="H96" s="78"/>
      <c r="I96" s="78"/>
      <c r="J96" s="78"/>
      <c r="K96" s="78"/>
    </row>
    <row r="97" spans="1:11" ht="12.75">
      <c r="A97" s="78"/>
      <c r="B97" s="78"/>
      <c r="C97" s="78"/>
      <c r="D97" s="78"/>
      <c r="E97" s="78"/>
      <c r="F97" s="78"/>
      <c r="H97" s="78"/>
      <c r="I97" s="78"/>
      <c r="J97" s="78"/>
      <c r="K97" s="78"/>
    </row>
    <row r="98" spans="1:11" ht="12.75">
      <c r="A98" s="78"/>
      <c r="B98" s="78"/>
      <c r="C98" s="78"/>
      <c r="D98" s="78"/>
      <c r="E98" s="78"/>
      <c r="F98" s="78"/>
      <c r="H98" s="78"/>
      <c r="I98" s="78"/>
      <c r="J98" s="78"/>
      <c r="K98" s="78"/>
    </row>
    <row r="99" spans="1:11" ht="12.75">
      <c r="A99" s="78"/>
      <c r="B99" s="78"/>
      <c r="C99" s="78"/>
      <c r="D99" s="78"/>
      <c r="E99" s="78"/>
      <c r="F99" s="78"/>
      <c r="H99" s="78"/>
      <c r="I99" s="78"/>
      <c r="J99" s="78"/>
      <c r="K99" s="78"/>
    </row>
    <row r="100" spans="1:11" ht="12.75">
      <c r="A100" s="78"/>
      <c r="B100" s="78"/>
      <c r="C100" s="78"/>
      <c r="D100" s="78"/>
      <c r="E100" s="78"/>
      <c r="F100" s="78"/>
      <c r="H100" s="78"/>
      <c r="I100" s="78"/>
      <c r="J100" s="78"/>
      <c r="K100" s="78"/>
    </row>
    <row r="101" spans="1:11" ht="12.75">
      <c r="A101" s="78"/>
      <c r="B101" s="78"/>
      <c r="C101" s="78"/>
      <c r="D101" s="78"/>
      <c r="E101" s="78"/>
      <c r="F101" s="78"/>
      <c r="H101" s="78"/>
      <c r="I101" s="78"/>
      <c r="J101" s="78"/>
      <c r="K101" s="78"/>
    </row>
    <row r="102" spans="1:11" ht="12.75">
      <c r="A102" s="78"/>
      <c r="B102" s="78"/>
      <c r="C102" s="78"/>
      <c r="D102" s="78"/>
      <c r="E102" s="78"/>
      <c r="F102" s="78"/>
      <c r="H102" s="78"/>
      <c r="I102" s="78"/>
      <c r="J102" s="78"/>
      <c r="K102" s="78"/>
    </row>
    <row r="103" spans="1:11" ht="12.75">
      <c r="A103" s="78"/>
      <c r="B103" s="78"/>
      <c r="C103" s="78"/>
      <c r="D103" s="78"/>
      <c r="E103" s="78"/>
      <c r="F103" s="78"/>
      <c r="H103" s="78"/>
      <c r="I103" s="78"/>
      <c r="J103" s="78"/>
      <c r="K103" s="78"/>
    </row>
    <row r="104" spans="1:11" ht="12.75">
      <c r="A104" s="78"/>
      <c r="B104" s="78"/>
      <c r="C104" s="78"/>
      <c r="D104" s="78"/>
      <c r="E104" s="78"/>
      <c r="F104" s="78"/>
      <c r="H104" s="78"/>
      <c r="I104" s="78"/>
      <c r="J104" s="78"/>
      <c r="K104" s="78"/>
    </row>
    <row r="105" spans="1:11" ht="12.75">
      <c r="A105" s="78"/>
      <c r="B105" s="78"/>
      <c r="C105" s="78"/>
      <c r="D105" s="78"/>
      <c r="E105" s="78"/>
      <c r="F105" s="78"/>
      <c r="H105" s="78"/>
      <c r="I105" s="78"/>
      <c r="J105" s="78"/>
      <c r="K105" s="78"/>
    </row>
    <row r="106" spans="1:11" ht="12.75">
      <c r="A106" s="78"/>
      <c r="B106" s="78"/>
      <c r="C106" s="78"/>
      <c r="D106" s="78"/>
      <c r="E106" s="78"/>
      <c r="F106" s="78"/>
      <c r="H106" s="78"/>
      <c r="I106" s="78"/>
      <c r="J106" s="78"/>
      <c r="K106" s="78"/>
    </row>
    <row r="107" spans="1:11" ht="12.75">
      <c r="A107" s="78"/>
      <c r="B107" s="78"/>
      <c r="C107" s="78"/>
      <c r="D107" s="78"/>
      <c r="E107" s="78"/>
      <c r="F107" s="78"/>
      <c r="H107" s="78"/>
      <c r="I107" s="78"/>
      <c r="J107" s="78"/>
      <c r="K107" s="78"/>
    </row>
    <row r="108" spans="1:11" ht="12.75">
      <c r="A108" s="78"/>
      <c r="B108" s="78"/>
      <c r="C108" s="78"/>
      <c r="D108" s="78"/>
      <c r="E108" s="78"/>
      <c r="F108" s="78"/>
      <c r="H108" s="78"/>
      <c r="I108" s="78"/>
      <c r="J108" s="78"/>
      <c r="K108" s="78"/>
    </row>
    <row r="109" spans="1:11" ht="12.75">
      <c r="A109" s="78"/>
      <c r="B109" s="78"/>
      <c r="C109" s="78"/>
      <c r="D109" s="78"/>
      <c r="E109" s="78"/>
      <c r="F109" s="78"/>
      <c r="H109" s="78"/>
      <c r="I109" s="78"/>
      <c r="J109" s="78"/>
      <c r="K109" s="78"/>
    </row>
    <row r="110" spans="1:11" ht="12.75">
      <c r="A110" s="78"/>
      <c r="B110" s="78"/>
      <c r="C110" s="78"/>
      <c r="D110" s="78"/>
      <c r="E110" s="78"/>
      <c r="F110" s="78"/>
      <c r="H110" s="78"/>
      <c r="I110" s="78"/>
      <c r="J110" s="78"/>
      <c r="K110" s="78"/>
    </row>
    <row r="111" spans="1:11" ht="12.75">
      <c r="A111" s="78"/>
      <c r="B111" s="78"/>
      <c r="C111" s="78"/>
      <c r="D111" s="78"/>
      <c r="E111" s="78"/>
      <c r="F111" s="78"/>
      <c r="H111" s="78"/>
      <c r="I111" s="78"/>
      <c r="J111" s="78"/>
      <c r="K111" s="78"/>
    </row>
    <row r="112" spans="1:11" ht="12.75">
      <c r="A112" s="78"/>
      <c r="B112" s="78"/>
      <c r="C112" s="78"/>
      <c r="D112" s="78"/>
      <c r="E112" s="78"/>
      <c r="F112" s="78"/>
      <c r="H112" s="78"/>
      <c r="I112" s="78"/>
      <c r="J112" s="78"/>
      <c r="K112" s="78"/>
    </row>
    <row r="113" spans="1:11" ht="12.75">
      <c r="A113" s="78"/>
      <c r="B113" s="78"/>
      <c r="C113" s="78"/>
      <c r="D113" s="78"/>
      <c r="E113" s="78"/>
      <c r="F113" s="78"/>
      <c r="H113" s="78"/>
      <c r="I113" s="78"/>
      <c r="J113" s="78"/>
      <c r="K113" s="78"/>
    </row>
    <row r="114" spans="1:11" ht="12.75">
      <c r="A114" s="78"/>
      <c r="B114" s="78"/>
      <c r="C114" s="78"/>
      <c r="D114" s="78"/>
      <c r="E114" s="78"/>
      <c r="F114" s="78"/>
      <c r="H114" s="78"/>
      <c r="I114" s="78"/>
      <c r="J114" s="78"/>
      <c r="K114" s="78"/>
    </row>
    <row r="115" spans="1:11" ht="12.75">
      <c r="A115" s="78"/>
      <c r="B115" s="78"/>
      <c r="C115" s="78"/>
      <c r="D115" s="78"/>
      <c r="E115" s="78"/>
      <c r="F115" s="78"/>
      <c r="H115" s="78"/>
      <c r="I115" s="78"/>
      <c r="J115" s="78"/>
      <c r="K115" s="78"/>
    </row>
    <row r="116" spans="1:11" ht="12.75">
      <c r="A116" s="78"/>
      <c r="B116" s="78"/>
      <c r="C116" s="78"/>
      <c r="D116" s="78"/>
      <c r="E116" s="78"/>
      <c r="F116" s="78"/>
      <c r="H116" s="78"/>
      <c r="I116" s="78"/>
      <c r="J116" s="78"/>
      <c r="K116" s="78"/>
    </row>
    <row r="117" spans="1:11" ht="12.75">
      <c r="A117" s="78"/>
      <c r="B117" s="78"/>
      <c r="C117" s="78"/>
      <c r="D117" s="78"/>
      <c r="E117" s="78"/>
      <c r="F117" s="78"/>
      <c r="H117" s="78"/>
      <c r="I117" s="78"/>
      <c r="J117" s="78"/>
      <c r="K117" s="78"/>
    </row>
    <row r="118" spans="1:11" ht="12.75">
      <c r="A118" s="78"/>
      <c r="B118" s="78"/>
      <c r="C118" s="78"/>
      <c r="D118" s="78"/>
      <c r="E118" s="78"/>
      <c r="F118" s="78"/>
      <c r="H118" s="78"/>
      <c r="I118" s="78"/>
      <c r="J118" s="78"/>
      <c r="K118" s="78"/>
    </row>
    <row r="119" spans="1:11" ht="12.75">
      <c r="A119" s="78"/>
      <c r="B119" s="78"/>
      <c r="C119" s="78"/>
      <c r="D119" s="78"/>
      <c r="E119" s="78"/>
      <c r="F119" s="78"/>
      <c r="H119" s="78"/>
      <c r="I119" s="78"/>
      <c r="J119" s="78"/>
      <c r="K119" s="78"/>
    </row>
    <row r="120" spans="1:10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1:10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1:10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1:10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0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1:10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1:10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1:10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1:10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1:10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10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1:10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0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1:10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1:10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1:10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1:10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1:10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1:10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1:10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</row>
    <row r="151" spans="1:10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</row>
    <row r="152" spans="1:10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1:10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</row>
    <row r="155" spans="1:10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</row>
    <row r="156" spans="1:10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</row>
    <row r="157" spans="1:10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</row>
    <row r="158" spans="1:10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</row>
    <row r="159" spans="1:10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</row>
    <row r="160" spans="1:10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1:10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0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1:10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1:10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1:10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</row>
    <row r="166" spans="1:10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</row>
    <row r="167" spans="1:10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</row>
    <row r="168" spans="1:10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</row>
    <row r="169" spans="1:10" ht="12.75">
      <c r="A169" s="78"/>
      <c r="B169" s="78"/>
      <c r="C169" s="78"/>
      <c r="D169" s="78"/>
      <c r="E169" s="78"/>
      <c r="F169" s="78"/>
      <c r="G169" s="78"/>
      <c r="H169" s="78"/>
      <c r="I169" s="78"/>
      <c r="J169" s="78"/>
    </row>
    <row r="170" spans="1:10" ht="12.75">
      <c r="A170" s="78"/>
      <c r="B170" s="78"/>
      <c r="C170" s="78"/>
      <c r="D170" s="78"/>
      <c r="E170" s="78"/>
      <c r="F170" s="78"/>
      <c r="G170" s="78"/>
      <c r="H170" s="78"/>
      <c r="I170" s="78"/>
      <c r="J170" s="78"/>
    </row>
    <row r="171" spans="1:10" ht="12.75">
      <c r="A171" s="78"/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1:10" ht="12.75">
      <c r="A172" s="78"/>
      <c r="B172" s="78"/>
      <c r="C172" s="78"/>
      <c r="D172" s="78"/>
      <c r="E172" s="78"/>
      <c r="F172" s="78"/>
      <c r="G172" s="78"/>
      <c r="H172" s="78"/>
      <c r="I172" s="78"/>
      <c r="J172" s="78"/>
    </row>
    <row r="173" spans="1:10" ht="12.75">
      <c r="A173" s="78"/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1:10" ht="12.75">
      <c r="A174" s="78"/>
      <c r="B174" s="78"/>
      <c r="C174" s="78"/>
      <c r="D174" s="78"/>
      <c r="E174" s="78"/>
      <c r="F174" s="78"/>
      <c r="G174" s="78"/>
      <c r="H174" s="78"/>
      <c r="I174" s="78"/>
      <c r="J174" s="78"/>
    </row>
    <row r="175" spans="1:10" ht="12.75">
      <c r="A175" s="78"/>
      <c r="B175" s="78"/>
      <c r="C175" s="78"/>
      <c r="D175" s="78"/>
      <c r="E175" s="78"/>
      <c r="F175" s="78"/>
      <c r="G175" s="78"/>
      <c r="H175" s="78"/>
      <c r="I175" s="78"/>
      <c r="J175" s="78"/>
    </row>
    <row r="176" spans="1:10" ht="12.75">
      <c r="A176" s="78"/>
      <c r="B176" s="78"/>
      <c r="C176" s="78"/>
      <c r="D176" s="78"/>
      <c r="E176" s="78"/>
      <c r="F176" s="78"/>
      <c r="G176" s="78"/>
      <c r="H176" s="78"/>
      <c r="I176" s="78"/>
      <c r="J176" s="78"/>
    </row>
    <row r="177" spans="1:10" ht="12.75">
      <c r="A177" s="78"/>
      <c r="B177" s="78"/>
      <c r="C177" s="78"/>
      <c r="D177" s="78"/>
      <c r="E177" s="78"/>
      <c r="F177" s="78"/>
      <c r="G177" s="78"/>
      <c r="H177" s="78"/>
      <c r="I177" s="78"/>
      <c r="J177" s="78"/>
    </row>
    <row r="178" spans="1:10" ht="12.75">
      <c r="A178" s="78"/>
      <c r="B178" s="78"/>
      <c r="C178" s="78"/>
      <c r="D178" s="78"/>
      <c r="E178" s="78"/>
      <c r="F178" s="78"/>
      <c r="G178" s="78"/>
      <c r="H178" s="78"/>
      <c r="I178" s="78"/>
      <c r="J178" s="78"/>
    </row>
    <row r="179" spans="1:10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</row>
    <row r="180" spans="1:10" ht="12.75">
      <c r="A180" s="78"/>
      <c r="B180" s="78"/>
      <c r="C180" s="78"/>
      <c r="D180" s="78"/>
      <c r="E180" s="78"/>
      <c r="F180" s="78"/>
      <c r="G180" s="78"/>
      <c r="H180" s="78"/>
      <c r="I180" s="78"/>
      <c r="J180" s="78"/>
    </row>
    <row r="181" spans="1:10" ht="12.75">
      <c r="A181" s="78"/>
      <c r="B181" s="78"/>
      <c r="C181" s="78"/>
      <c r="D181" s="78"/>
      <c r="E181" s="78"/>
      <c r="F181" s="78"/>
      <c r="G181" s="78"/>
      <c r="H181" s="78"/>
      <c r="I181" s="78"/>
      <c r="J181" s="78"/>
    </row>
    <row r="182" spans="1:10" ht="12.75">
      <c r="A182" s="78"/>
      <c r="B182" s="78"/>
      <c r="C182" s="78"/>
      <c r="D182" s="78"/>
      <c r="E182" s="78"/>
      <c r="F182" s="78"/>
      <c r="G182" s="78"/>
      <c r="H182" s="78"/>
      <c r="I182" s="78"/>
      <c r="J182" s="78"/>
    </row>
    <row r="183" spans="1:10" ht="12.75">
      <c r="A183" s="78"/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1:10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</row>
    <row r="185" spans="1:10" ht="12.75">
      <c r="A185" s="78"/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1:10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</row>
    <row r="187" spans="1:10" ht="12.75">
      <c r="A187" s="78"/>
      <c r="B187" s="78"/>
      <c r="C187" s="78"/>
      <c r="D187" s="78"/>
      <c r="E187" s="78"/>
      <c r="F187" s="78"/>
      <c r="G187" s="78"/>
      <c r="H187" s="78"/>
      <c r="I187" s="78"/>
      <c r="J187" s="78"/>
    </row>
    <row r="188" spans="1:10" ht="12.75">
      <c r="A188" s="78"/>
      <c r="B188" s="78"/>
      <c r="C188" s="78"/>
      <c r="D188" s="78"/>
      <c r="E188" s="78"/>
      <c r="F188" s="78"/>
      <c r="G188" s="78"/>
      <c r="H188" s="78"/>
      <c r="I188" s="78"/>
      <c r="J188" s="78"/>
    </row>
    <row r="189" spans="1:10" ht="12.75">
      <c r="A189" s="78"/>
      <c r="B189" s="78"/>
      <c r="C189" s="78"/>
      <c r="D189" s="78"/>
      <c r="E189" s="78"/>
      <c r="F189" s="78"/>
      <c r="G189" s="78"/>
      <c r="H189" s="78"/>
      <c r="I189" s="78"/>
      <c r="J189" s="78"/>
    </row>
    <row r="190" spans="1:10" ht="12.75">
      <c r="A190" s="78"/>
      <c r="B190" s="78"/>
      <c r="C190" s="78"/>
      <c r="D190" s="78"/>
      <c r="E190" s="78"/>
      <c r="F190" s="78"/>
      <c r="G190" s="78"/>
      <c r="H190" s="78"/>
      <c r="I190" s="78"/>
      <c r="J190" s="78"/>
    </row>
    <row r="191" spans="1:10" ht="12.75">
      <c r="A191" s="78"/>
      <c r="B191" s="78"/>
      <c r="C191" s="78"/>
      <c r="D191" s="78"/>
      <c r="E191" s="78"/>
      <c r="F191" s="78"/>
      <c r="G191" s="78"/>
      <c r="H191" s="78"/>
      <c r="I191" s="78"/>
      <c r="J191" s="78"/>
    </row>
    <row r="192" spans="1:10" ht="12.75">
      <c r="A192" s="78"/>
      <c r="B192" s="78"/>
      <c r="C192" s="78"/>
      <c r="D192" s="78"/>
      <c r="E192" s="78"/>
      <c r="F192" s="78"/>
      <c r="G192" s="78"/>
      <c r="H192" s="78"/>
      <c r="I192" s="78"/>
      <c r="J192" s="78"/>
    </row>
    <row r="193" spans="1:10" ht="12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</row>
    <row r="194" spans="1:10" ht="12.75">
      <c r="A194" s="78"/>
      <c r="B194" s="78"/>
      <c r="C194" s="78"/>
      <c r="D194" s="78"/>
      <c r="E194" s="78"/>
      <c r="F194" s="78"/>
      <c r="G194" s="78"/>
      <c r="H194" s="78"/>
      <c r="I194" s="78"/>
      <c r="J194" s="78"/>
    </row>
    <row r="195" spans="1:10" ht="12.75">
      <c r="A195" s="78"/>
      <c r="B195" s="78"/>
      <c r="C195" s="78"/>
      <c r="D195" s="78"/>
      <c r="E195" s="78"/>
      <c r="F195" s="78"/>
      <c r="G195" s="78"/>
      <c r="H195" s="78"/>
      <c r="I195" s="78"/>
      <c r="J195" s="78"/>
    </row>
    <row r="196" spans="1:10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</row>
    <row r="197" spans="1:10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</row>
    <row r="198" spans="1:10" ht="12.75">
      <c r="A198" s="78"/>
      <c r="B198" s="78"/>
      <c r="C198" s="78"/>
      <c r="D198" s="78"/>
      <c r="E198" s="78"/>
      <c r="F198" s="78"/>
      <c r="G198" s="78"/>
      <c r="H198" s="78"/>
      <c r="I198" s="78"/>
      <c r="J198" s="78"/>
    </row>
    <row r="199" spans="1:10" ht="12.75">
      <c r="A199" s="78"/>
      <c r="B199" s="78"/>
      <c r="C199" s="78"/>
      <c r="D199" s="78"/>
      <c r="E199" s="78"/>
      <c r="F199" s="78"/>
      <c r="G199" s="78"/>
      <c r="H199" s="78"/>
      <c r="I199" s="78"/>
      <c r="J199" s="78"/>
    </row>
    <row r="200" spans="1:10" ht="12.75">
      <c r="A200" s="78"/>
      <c r="B200" s="78"/>
      <c r="C200" s="78"/>
      <c r="D200" s="78"/>
      <c r="E200" s="78"/>
      <c r="F200" s="78"/>
      <c r="G200" s="78"/>
      <c r="H200" s="78"/>
      <c r="I200" s="78"/>
      <c r="J200" s="78"/>
    </row>
    <row r="201" spans="1:10" ht="12.75">
      <c r="A201" s="78"/>
      <c r="B201" s="78"/>
      <c r="C201" s="78"/>
      <c r="D201" s="78"/>
      <c r="E201" s="78"/>
      <c r="F201" s="78"/>
      <c r="G201" s="78"/>
      <c r="H201" s="78"/>
      <c r="I201" s="78"/>
      <c r="J201" s="78"/>
    </row>
    <row r="202" spans="1:10" ht="12.75">
      <c r="A202" s="78"/>
      <c r="B202" s="78"/>
      <c r="C202" s="78"/>
      <c r="D202" s="78"/>
      <c r="E202" s="78"/>
      <c r="F202" s="78"/>
      <c r="G202" s="78"/>
      <c r="H202" s="78"/>
      <c r="I202" s="78"/>
      <c r="J202" s="78"/>
    </row>
    <row r="203" spans="1:10" ht="12.75">
      <c r="A203" s="78"/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1:10" ht="12.75">
      <c r="A204" s="78"/>
      <c r="B204" s="78"/>
      <c r="C204" s="78"/>
      <c r="D204" s="78"/>
      <c r="E204" s="78"/>
      <c r="F204" s="78"/>
      <c r="G204" s="78"/>
      <c r="H204" s="78"/>
      <c r="I204" s="78"/>
      <c r="J204" s="78"/>
    </row>
  </sheetData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2007-10-26T13:30:28Z</cp:lastPrinted>
  <dcterms:created xsi:type="dcterms:W3CDTF">1999-04-07T14:56:09Z</dcterms:created>
  <dcterms:modified xsi:type="dcterms:W3CDTF">2007-11-07T10:18:53Z</dcterms:modified>
  <cp:category/>
  <cp:version/>
  <cp:contentType/>
  <cp:contentStatus/>
</cp:coreProperties>
</file>