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A" sheetId="1" r:id="rId1"/>
    <sheet name="Table B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A'!$A$1:$M$83</definedName>
    <definedName name="_xlnm.Print_Area" localSheetId="1">'Table B'!$A$1:$N$58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<sst xmlns="http://schemas.openxmlformats.org/spreadsheetml/2006/main" count="139" uniqueCount="89">
  <si>
    <t>Summary reported road injury accident and reported casualty statistics: 1997 to 2007</t>
  </si>
  <si>
    <t>Table A</t>
  </si>
  <si>
    <t>Accidents</t>
  </si>
  <si>
    <t>Fatal</t>
  </si>
  <si>
    <t>Fatal &amp; serious</t>
  </si>
  <si>
    <t>All severities</t>
  </si>
  <si>
    <t>..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</si>
  <si>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</si>
  <si>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</si>
  <si>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</si>
  <si>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</si>
  <si>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</si>
  <si>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</si>
  <si>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</si>
  <si>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</si>
  <si>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</si>
  <si>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</si>
  <si>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Killed or seriously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</si>
  <si>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</si>
  <si>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</si>
  <si>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</si>
  <si>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</si>
  <si>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</si>
  <si>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</si>
  <si>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</si>
  <si>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Child killed by mode of transport</t>
  </si>
  <si>
    <t>-</t>
  </si>
  <si>
    <t>Other (eg m/c, taxi, bus...)</t>
  </si>
  <si>
    <t xml:space="preserve">Child killed or seriously injured casualties by mode </t>
  </si>
  <si>
    <t>All child casualties by mode</t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</si>
  <si>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</si>
  <si>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</si>
  <si>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</si>
  <si>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</si>
  <si>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</si>
  <si>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2007 prices, calculated as described in the text accompanying Tables 9 to 11.  </t>
  </si>
  <si>
    <t>Table B</t>
  </si>
  <si>
    <t>Summary of reported injury accidents and reported casualties by police force area, council and severity: 2007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</si>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</sst>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3" fillId="0" borderId="0" xfId="21" applyFont="1" applyAlignment="1">
      <alignment horizontal="left"/>
      <protection/>
    </xf>
    <xf numFmtId="169" fontId="0" fillId="0" borderId="0" xfId="21" applyFont="1">
      <alignment/>
      <protection/>
    </xf>
    <xf numFmtId="169" fontId="4" fillId="0" borderId="0" xfId="21" applyFont="1" applyAlignment="1">
      <alignment horizontal="right"/>
      <protection/>
    </xf>
    <xf numFmtId="169" fontId="4" fillId="0" borderId="0" xfId="21" applyFont="1">
      <alignment/>
      <protection/>
    </xf>
    <xf numFmtId="169" fontId="3" fillId="0" borderId="0" xfId="21" applyFont="1">
      <alignment/>
      <protection/>
    </xf>
    <xf numFmtId="169" fontId="5" fillId="0" borderId="0" xfId="21" applyFont="1">
      <alignment/>
      <protection/>
    </xf>
    <xf numFmtId="169" fontId="4" fillId="0" borderId="1" xfId="21" applyFont="1" applyBorder="1" applyAlignment="1">
      <alignment horizontal="left"/>
      <protection/>
    </xf>
    <xf numFmtId="169" fontId="0" fillId="0" borderId="1" xfId="21" applyFont="1" applyBorder="1">
      <alignment/>
      <protection/>
    </xf>
    <xf numFmtId="169" fontId="0" fillId="0" borderId="1" xfId="21" applyFont="1" applyBorder="1" applyAlignment="1">
      <alignment horizontal="right"/>
      <protection/>
    </xf>
    <xf numFmtId="169" fontId="6" fillId="0" borderId="2" xfId="21" applyFont="1" applyBorder="1">
      <alignment/>
      <protection/>
    </xf>
    <xf numFmtId="169" fontId="7" fillId="0" borderId="2" xfId="21" applyFont="1" applyBorder="1">
      <alignment/>
      <protection/>
    </xf>
    <xf numFmtId="169" fontId="6" fillId="0" borderId="2" xfId="21" applyFont="1" applyBorder="1" applyAlignment="1">
      <alignment horizontal="right"/>
      <protection/>
    </xf>
    <xf numFmtId="169" fontId="8" fillId="0" borderId="0" xfId="21" applyFont="1" applyBorder="1" applyAlignment="1">
      <alignment horizontal="right"/>
      <protection/>
    </xf>
    <xf numFmtId="169" fontId="6" fillId="0" borderId="0" xfId="21" applyFont="1">
      <alignment/>
      <protection/>
    </xf>
    <xf numFmtId="169" fontId="7" fillId="0" borderId="0" xfId="21" applyFont="1" applyBorder="1">
      <alignment/>
      <protection/>
    </xf>
    <xf numFmtId="169" fontId="7" fillId="0" borderId="0" xfId="21" applyFont="1" applyBorder="1" applyAlignment="1">
      <alignment horizontal="right"/>
      <protection/>
    </xf>
    <xf numFmtId="169" fontId="7" fillId="0" borderId="0" xfId="21" applyFont="1">
      <alignment/>
      <protection/>
    </xf>
    <xf numFmtId="169" fontId="8" fillId="0" borderId="0" xfId="21" applyFont="1">
      <alignment/>
      <protection/>
    </xf>
    <xf numFmtId="169" fontId="6" fillId="0" borderId="0" xfId="21" applyFont="1" applyAlignment="1">
      <alignment horizontal="left"/>
      <protection/>
    </xf>
    <xf numFmtId="169" fontId="0" fillId="0" borderId="0" xfId="21" applyFont="1" applyAlignment="1">
      <alignment horizontal="right"/>
      <protection/>
    </xf>
    <xf numFmtId="169" fontId="9" fillId="0" borderId="0" xfId="21" applyFont="1" applyAlignment="1">
      <alignment horizontal="right"/>
      <protection/>
    </xf>
    <xf numFmtId="169" fontId="4" fillId="0" borderId="0" xfId="21" applyFont="1" applyAlignment="1">
      <alignment horizontal="left"/>
      <protection/>
    </xf>
    <xf numFmtId="3" fontId="4" fillId="0" borderId="0" xfId="21" applyNumberFormat="1" applyFont="1" applyAlignment="1">
      <alignment horizontal="right"/>
      <protection/>
    </xf>
    <xf numFmtId="3" fontId="5" fillId="0" borderId="0" xfId="21" applyNumberFormat="1" applyFont="1" applyAlignment="1">
      <alignment horizontal="right"/>
      <protection/>
    </xf>
    <xf numFmtId="3" fontId="4" fillId="0" borderId="0" xfId="21" applyNumberFormat="1" applyFont="1">
      <alignment/>
      <protection/>
    </xf>
    <xf numFmtId="169" fontId="4" fillId="0" borderId="0" xfId="2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169" fontId="4" fillId="0" borderId="0" xfId="21" applyFont="1" applyBorder="1">
      <alignment/>
      <protection/>
    </xf>
    <xf numFmtId="1" fontId="11" fillId="0" borderId="0" xfId="21" applyNumberFormat="1" applyFont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4" fillId="0" borderId="0" xfId="15" applyNumberFormat="1" applyFont="1" applyFill="1" applyBorder="1" applyAlignment="1">
      <alignment horizontal="right"/>
    </xf>
    <xf numFmtId="174" fontId="4" fillId="0" borderId="0" xfId="21" applyNumberFormat="1" applyFont="1" applyBorder="1">
      <alignment/>
      <protection/>
    </xf>
    <xf numFmtId="3" fontId="6" fillId="0" borderId="0" xfId="21" applyNumberFormat="1" applyFont="1" applyAlignment="1">
      <alignment horizontal="right"/>
      <protection/>
    </xf>
    <xf numFmtId="3" fontId="4" fillId="0" borderId="0" xfId="15" applyNumberFormat="1" applyFont="1" applyFill="1" applyAlignment="1">
      <alignment/>
    </xf>
    <xf numFmtId="3" fontId="4" fillId="0" borderId="0" xfId="15" applyNumberFormat="1" applyFont="1" applyFill="1" applyAlignment="1">
      <alignment/>
    </xf>
    <xf numFmtId="169" fontId="0" fillId="0" borderId="3" xfId="21" applyFont="1" applyBorder="1">
      <alignment/>
      <protection/>
    </xf>
    <xf numFmtId="169" fontId="0" fillId="0" borderId="3" xfId="21" applyFont="1" applyBorder="1" applyAlignment="1">
      <alignment horizontal="right"/>
      <protection/>
    </xf>
    <xf numFmtId="169" fontId="4" fillId="0" borderId="1" xfId="21" applyFont="1" applyBorder="1">
      <alignment/>
      <protection/>
    </xf>
    <xf numFmtId="169" fontId="5" fillId="0" borderId="0" xfId="21" applyFont="1" applyBorder="1">
      <alignment/>
      <protection/>
    </xf>
    <xf numFmtId="169" fontId="0" fillId="0" borderId="0" xfId="21" applyFont="1" applyAlignment="1" quotePrefix="1">
      <alignment horizontal="left"/>
      <protection/>
    </xf>
    <xf numFmtId="169" fontId="0" fillId="0" borderId="0" xfId="21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" fontId="0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justify"/>
    </xf>
    <xf numFmtId="0" fontId="0" fillId="0" borderId="2" xfId="0" applyFont="1" applyBorder="1" applyAlignment="1">
      <alignment horizontal="centerContinuous" vertical="justify"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41" fontId="13" fillId="0" borderId="0" xfId="15" applyNumberFormat="1" applyFont="1" applyAlignment="1">
      <alignment horizontal="right"/>
    </xf>
    <xf numFmtId="41" fontId="7" fillId="0" borderId="0" xfId="15" applyNumberFormat="1" applyFont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1" fontId="0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0" fontId="7" fillId="0" borderId="1" xfId="0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sumn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C116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2.28125" style="4" customWidth="1"/>
    <col min="2" max="2" width="25.421875" style="2" customWidth="1"/>
    <col min="3" max="4" width="9.8515625" style="3" customWidth="1"/>
    <col min="5" max="5" width="10.140625" style="3" customWidth="1"/>
    <col min="6" max="7" width="9.8515625" style="3" customWidth="1"/>
    <col min="8" max="10" width="9.57421875" style="3" customWidth="1"/>
    <col min="11" max="11" width="9.8515625" style="3" customWidth="1"/>
    <col min="12" max="13" width="9.5742187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421875" style="4" customWidth="1"/>
  </cols>
  <sheetData>
    <row r="1" spans="1:13" ht="18">
      <c r="A1" s="1" t="s">
        <v>0</v>
      </c>
      <c r="M1" s="5" t="s">
        <v>1</v>
      </c>
    </row>
    <row r="2" spans="1:13" ht="6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4" s="14" customFormat="1" ht="21.75" customHeight="1" thickBot="1">
      <c r="A3" s="10"/>
      <c r="B3" s="11"/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3"/>
    </row>
    <row r="4" spans="1:14" s="14" customFormat="1" ht="1.5" customHeight="1">
      <c r="A4" s="15"/>
      <c r="B4" s="15"/>
      <c r="C4" s="16"/>
      <c r="D4" s="16"/>
      <c r="E4" s="16"/>
      <c r="F4" s="17"/>
      <c r="N4" s="18"/>
    </row>
    <row r="5" spans="1:15" ht="15.75">
      <c r="A5" s="19" t="s">
        <v>2</v>
      </c>
      <c r="B5" s="14"/>
      <c r="C5" s="20"/>
      <c r="D5" s="20"/>
      <c r="F5" s="21"/>
      <c r="G5" s="4"/>
      <c r="H5" s="4"/>
      <c r="I5" s="4"/>
      <c r="J5" s="4"/>
      <c r="K5" s="4"/>
      <c r="N5" s="6"/>
      <c r="O5" s="4"/>
    </row>
    <row r="6" spans="2:15" ht="15">
      <c r="B6" s="22" t="s">
        <v>3</v>
      </c>
      <c r="C6" s="23">
        <v>340</v>
      </c>
      <c r="D6" s="23">
        <v>339</v>
      </c>
      <c r="E6" s="23">
        <v>285</v>
      </c>
      <c r="F6" s="23">
        <v>297</v>
      </c>
      <c r="G6" s="23">
        <v>309</v>
      </c>
      <c r="H6" s="23">
        <v>274</v>
      </c>
      <c r="I6" s="23">
        <v>301</v>
      </c>
      <c r="J6" s="23">
        <v>283</v>
      </c>
      <c r="K6" s="23">
        <v>264</v>
      </c>
      <c r="L6" s="23">
        <v>293</v>
      </c>
      <c r="M6" s="23">
        <v>255</v>
      </c>
      <c r="N6" s="24">
        <f>(M6-C6)/C6*100</f>
        <v>-25</v>
      </c>
      <c r="O6" s="25"/>
    </row>
    <row r="7" spans="2:15" ht="15">
      <c r="B7" s="22" t="s">
        <v>4</v>
      </c>
      <c r="C7" s="23">
        <v>3652</v>
      </c>
      <c r="D7" s="23">
        <v>3657</v>
      </c>
      <c r="E7" s="23">
        <v>3494</v>
      </c>
      <c r="F7" s="23">
        <v>3304</v>
      </c>
      <c r="G7" s="23">
        <v>3149</v>
      </c>
      <c r="H7" s="23">
        <v>2958</v>
      </c>
      <c r="I7" s="23">
        <v>2797</v>
      </c>
      <c r="J7" s="23">
        <v>2614</v>
      </c>
      <c r="K7" s="23">
        <v>2515</v>
      </c>
      <c r="L7" s="23">
        <v>2542</v>
      </c>
      <c r="M7" s="23">
        <v>2301</v>
      </c>
      <c r="N7" s="24">
        <f>(M7-C7)/C7*100</f>
        <v>-36.9934282584885</v>
      </c>
      <c r="O7" s="4"/>
    </row>
    <row r="8" spans="2:15" ht="15">
      <c r="B8" s="22" t="s">
        <v>5</v>
      </c>
      <c r="C8" s="23">
        <v>16646</v>
      </c>
      <c r="D8" s="23">
        <v>16519</v>
      </c>
      <c r="E8" s="23">
        <v>15415</v>
      </c>
      <c r="F8" s="23">
        <v>15130</v>
      </c>
      <c r="G8" s="23">
        <v>14722</v>
      </c>
      <c r="H8" s="23">
        <v>14343</v>
      </c>
      <c r="I8" s="23">
        <v>13917</v>
      </c>
      <c r="J8" s="23">
        <v>13918</v>
      </c>
      <c r="K8" s="23">
        <v>13437</v>
      </c>
      <c r="L8" s="23">
        <v>13107</v>
      </c>
      <c r="M8" s="23">
        <v>12485</v>
      </c>
      <c r="N8" s="24">
        <f>(M8-C8)/C8*100</f>
        <v>-24.996996275381473</v>
      </c>
      <c r="O8" s="4"/>
    </row>
    <row r="9" spans="2:15" ht="1.5" customHeight="1">
      <c r="B9" s="4"/>
      <c r="C9" s="26"/>
      <c r="D9" s="26"/>
      <c r="E9" s="26"/>
      <c r="F9" s="27"/>
      <c r="G9" s="23"/>
      <c r="H9" s="23"/>
      <c r="I9" s="23"/>
      <c r="J9" s="23"/>
      <c r="K9" s="23"/>
      <c r="L9" s="23"/>
      <c r="M9" s="23"/>
      <c r="N9" s="24"/>
      <c r="O9" s="4"/>
    </row>
    <row r="10" spans="1:15" ht="18.75">
      <c r="A10" s="19" t="s">
        <v>85</v>
      </c>
      <c r="B10" s="14"/>
      <c r="C10" s="26"/>
      <c r="D10" s="26"/>
      <c r="E10" s="26"/>
      <c r="F10" s="26"/>
      <c r="G10" s="23"/>
      <c r="H10" s="23"/>
      <c r="I10" s="23"/>
      <c r="J10" s="23"/>
      <c r="K10" s="23"/>
      <c r="L10" s="23"/>
      <c r="M10" s="23"/>
      <c r="N10" s="24"/>
      <c r="O10" s="4"/>
    </row>
    <row r="11" spans="2:15" ht="15">
      <c r="B11" s="22" t="s">
        <v>3</v>
      </c>
      <c r="C11" s="23">
        <v>89</v>
      </c>
      <c r="D11" s="23">
        <v>116</v>
      </c>
      <c r="E11" s="23">
        <v>95</v>
      </c>
      <c r="F11" s="23">
        <v>93</v>
      </c>
      <c r="G11" s="23">
        <v>91</v>
      </c>
      <c r="H11" s="23">
        <v>71</v>
      </c>
      <c r="I11" s="23">
        <v>85</v>
      </c>
      <c r="J11" s="23">
        <v>90</v>
      </c>
      <c r="K11" s="23">
        <v>76</v>
      </c>
      <c r="L11" s="23">
        <v>83</v>
      </c>
      <c r="M11" s="23">
        <v>71</v>
      </c>
      <c r="N11" s="24">
        <f>(M11-C11)/C11*100</f>
        <v>-20.224719101123593</v>
      </c>
      <c r="O11" s="4"/>
    </row>
    <row r="12" spans="2:15" ht="15">
      <c r="B12" s="22" t="s">
        <v>4</v>
      </c>
      <c r="C12" s="23">
        <v>1988</v>
      </c>
      <c r="D12" s="23">
        <v>2000</v>
      </c>
      <c r="E12" s="23">
        <v>1936</v>
      </c>
      <c r="F12" s="23">
        <v>1767</v>
      </c>
      <c r="G12" s="23">
        <v>1648</v>
      </c>
      <c r="H12" s="23">
        <v>1599</v>
      </c>
      <c r="I12" s="23">
        <v>1474</v>
      </c>
      <c r="J12" s="23">
        <v>1322</v>
      </c>
      <c r="K12" s="23">
        <v>1299</v>
      </c>
      <c r="L12" s="23">
        <v>1341</v>
      </c>
      <c r="M12" s="23">
        <v>1206</v>
      </c>
      <c r="N12" s="24">
        <f>(M12-C12)/C12*100</f>
        <v>-39.33601609657948</v>
      </c>
      <c r="O12" s="4"/>
    </row>
    <row r="13" spans="2:15" ht="15">
      <c r="B13" s="22" t="s">
        <v>5</v>
      </c>
      <c r="C13" s="23">
        <v>10920</v>
      </c>
      <c r="D13" s="23">
        <v>10743</v>
      </c>
      <c r="E13" s="23">
        <v>9989</v>
      </c>
      <c r="F13" s="23">
        <v>9770</v>
      </c>
      <c r="G13" s="23">
        <v>9434</v>
      </c>
      <c r="H13" s="23">
        <v>9185</v>
      </c>
      <c r="I13" s="23">
        <v>8744</v>
      </c>
      <c r="J13" s="23">
        <v>8707</v>
      </c>
      <c r="K13" s="23">
        <v>8387</v>
      </c>
      <c r="L13" s="23">
        <v>8195</v>
      </c>
      <c r="M13" s="23">
        <v>7764</v>
      </c>
      <c r="N13" s="24">
        <f>(M13-C13)/C13*100</f>
        <v>-28.901098901098898</v>
      </c>
      <c r="O13" s="4"/>
    </row>
    <row r="14" spans="2:15" ht="1.5" customHeight="1">
      <c r="B14" s="4"/>
      <c r="C14" s="26"/>
      <c r="D14" s="26"/>
      <c r="E14" s="26"/>
      <c r="F14" s="28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8.75">
      <c r="A15" s="19" t="s">
        <v>86</v>
      </c>
      <c r="B15" s="4"/>
      <c r="C15" s="26"/>
      <c r="D15" s="26"/>
      <c r="E15" s="23"/>
      <c r="F15" s="26"/>
      <c r="G15" s="23"/>
      <c r="H15" s="23"/>
      <c r="I15" s="23"/>
      <c r="J15" s="23"/>
      <c r="K15" s="23"/>
      <c r="L15" s="23"/>
      <c r="M15" s="23"/>
      <c r="N15" s="24"/>
      <c r="O15" s="23"/>
    </row>
    <row r="16" spans="2:15" ht="15" customHeight="1">
      <c r="B16" s="22" t="s">
        <v>3</v>
      </c>
      <c r="C16" s="23">
        <v>251</v>
      </c>
      <c r="D16" s="23">
        <v>223</v>
      </c>
      <c r="E16" s="23">
        <v>190</v>
      </c>
      <c r="F16" s="23">
        <v>204</v>
      </c>
      <c r="G16" s="23">
        <v>218</v>
      </c>
      <c r="H16" s="23">
        <v>203</v>
      </c>
      <c r="I16" s="23">
        <v>216</v>
      </c>
      <c r="J16" s="23">
        <v>193</v>
      </c>
      <c r="K16" s="23">
        <v>188</v>
      </c>
      <c r="L16" s="23">
        <v>210</v>
      </c>
      <c r="M16" s="23">
        <v>184</v>
      </c>
      <c r="N16" s="24">
        <f>(M16-C16)/C16*100</f>
        <v>-26.693227091633464</v>
      </c>
      <c r="O16" s="4"/>
    </row>
    <row r="17" spans="2:15" ht="15">
      <c r="B17" s="22" t="s">
        <v>4</v>
      </c>
      <c r="C17" s="23">
        <v>1664</v>
      </c>
      <c r="D17" s="23">
        <v>1657</v>
      </c>
      <c r="E17" s="23">
        <v>1558</v>
      </c>
      <c r="F17" s="23">
        <v>1537</v>
      </c>
      <c r="G17" s="23">
        <v>1501</v>
      </c>
      <c r="H17" s="23">
        <v>1359</v>
      </c>
      <c r="I17" s="23">
        <v>1323</v>
      </c>
      <c r="J17" s="23">
        <v>1292</v>
      </c>
      <c r="K17" s="23">
        <v>1216</v>
      </c>
      <c r="L17" s="23">
        <v>1201</v>
      </c>
      <c r="M17" s="23">
        <v>1095</v>
      </c>
      <c r="N17" s="24">
        <f>(M17-C17)/C17*100</f>
        <v>-34.19471153846153</v>
      </c>
      <c r="O17" s="4"/>
    </row>
    <row r="18" spans="2:15" ht="15">
      <c r="B18" s="22" t="s">
        <v>5</v>
      </c>
      <c r="C18" s="23">
        <v>5726</v>
      </c>
      <c r="D18" s="23">
        <v>5776</v>
      </c>
      <c r="E18" s="23">
        <v>5426</v>
      </c>
      <c r="F18" s="23">
        <v>5360</v>
      </c>
      <c r="G18" s="23">
        <v>5288</v>
      </c>
      <c r="H18" s="23">
        <v>5158</v>
      </c>
      <c r="I18" s="23">
        <v>5173</v>
      </c>
      <c r="J18" s="23">
        <v>5211</v>
      </c>
      <c r="K18" s="23">
        <v>5050</v>
      </c>
      <c r="L18" s="23">
        <v>4912</v>
      </c>
      <c r="M18" s="23">
        <v>4721</v>
      </c>
      <c r="N18" s="24">
        <f>(M18-C18)/C18*100</f>
        <v>-17.551519385260217</v>
      </c>
      <c r="O18" s="4"/>
    </row>
    <row r="19" spans="2:15" ht="1.5" customHeight="1">
      <c r="B19" s="4"/>
      <c r="C19" s="29"/>
      <c r="D19" s="29"/>
      <c r="E19" s="26"/>
      <c r="F19" s="28"/>
      <c r="G19" s="23"/>
      <c r="H19" s="23"/>
      <c r="I19" s="23"/>
      <c r="J19" s="23"/>
      <c r="K19" s="23"/>
      <c r="L19" s="23"/>
      <c r="M19" s="23"/>
      <c r="N19" s="24"/>
      <c r="O19" s="4"/>
    </row>
    <row r="20" spans="1:15" ht="20.25" customHeight="1">
      <c r="A20" s="19" t="s">
        <v>87</v>
      </c>
      <c r="B20" s="4"/>
      <c r="C20" s="29"/>
      <c r="D20" s="29"/>
      <c r="E20" s="26"/>
      <c r="F20" s="28"/>
      <c r="G20" s="23"/>
      <c r="H20" s="23"/>
      <c r="I20" s="23"/>
      <c r="J20" s="23"/>
      <c r="K20" s="23"/>
      <c r="L20" s="23"/>
      <c r="M20" s="23"/>
      <c r="N20" s="24"/>
      <c r="O20" s="4"/>
    </row>
    <row r="21" spans="2:15" ht="15" customHeight="1">
      <c r="B21" s="22" t="s">
        <v>2</v>
      </c>
      <c r="C21" s="23">
        <v>790</v>
      </c>
      <c r="D21" s="23">
        <v>740</v>
      </c>
      <c r="E21" s="23">
        <v>750</v>
      </c>
      <c r="F21" s="23">
        <v>780</v>
      </c>
      <c r="G21" s="30">
        <v>800</v>
      </c>
      <c r="H21" s="31">
        <v>820</v>
      </c>
      <c r="I21" s="31">
        <v>750</v>
      </c>
      <c r="J21" s="31">
        <v>710</v>
      </c>
      <c r="K21" s="31">
        <v>660</v>
      </c>
      <c r="L21" s="26">
        <v>720</v>
      </c>
      <c r="M21" s="26" t="s">
        <v>6</v>
      </c>
      <c r="N21" s="24">
        <f>(L21-C21)/C21*100</f>
        <v>-8.860759493670885</v>
      </c>
      <c r="O21" s="4" t="s">
        <v>7</v>
      </c>
    </row>
    <row r="22" spans="2:15" ht="15" customHeight="1">
      <c r="B22" s="22" t="s">
        <v>8</v>
      </c>
      <c r="C22" s="23">
        <v>1220</v>
      </c>
      <c r="D22" s="23">
        <v>1090</v>
      </c>
      <c r="E22" s="23">
        <v>1110</v>
      </c>
      <c r="F22" s="23">
        <v>1150</v>
      </c>
      <c r="G22" s="31">
        <v>1190</v>
      </c>
      <c r="H22" s="31">
        <v>1270</v>
      </c>
      <c r="I22" s="31">
        <v>1130</v>
      </c>
      <c r="J22" s="31">
        <v>1060</v>
      </c>
      <c r="K22" s="31">
        <v>990</v>
      </c>
      <c r="L22" s="26">
        <v>980</v>
      </c>
      <c r="M22" s="26" t="s">
        <v>6</v>
      </c>
      <c r="N22" s="24">
        <f>(L22-C22)/C22*100</f>
        <v>-19.672131147540984</v>
      </c>
      <c r="O22" s="4" t="s">
        <v>7</v>
      </c>
    </row>
    <row r="23" spans="2:15" ht="15" customHeight="1">
      <c r="B23" s="22" t="s">
        <v>9</v>
      </c>
      <c r="C23" s="23">
        <v>40</v>
      </c>
      <c r="D23" s="23">
        <v>50</v>
      </c>
      <c r="E23" s="23">
        <v>60</v>
      </c>
      <c r="F23" s="23">
        <v>40</v>
      </c>
      <c r="G23" s="30">
        <v>70</v>
      </c>
      <c r="H23" s="31">
        <v>50</v>
      </c>
      <c r="I23" s="31">
        <v>50</v>
      </c>
      <c r="J23" s="31">
        <v>40</v>
      </c>
      <c r="K23" s="31">
        <v>30</v>
      </c>
      <c r="L23" s="26">
        <v>30</v>
      </c>
      <c r="M23" s="26" t="s">
        <v>6</v>
      </c>
      <c r="N23" s="24">
        <f>(L23-C23)/C23*100</f>
        <v>-25</v>
      </c>
      <c r="O23" s="4" t="s">
        <v>7</v>
      </c>
    </row>
    <row r="24" spans="2:15" ht="1.5" customHeight="1">
      <c r="B24" s="4"/>
      <c r="C24" s="29"/>
      <c r="D24" s="29"/>
      <c r="E24" s="26"/>
      <c r="F24" s="28"/>
      <c r="G24" s="23"/>
      <c r="H24" s="23"/>
      <c r="I24" s="23"/>
      <c r="J24" s="23"/>
      <c r="K24" s="23"/>
      <c r="L24" s="23"/>
      <c r="M24" s="23"/>
      <c r="N24" s="24"/>
      <c r="O24" s="4"/>
    </row>
    <row r="25" spans="1:15" ht="15.75">
      <c r="A25" s="14" t="s">
        <v>10</v>
      </c>
      <c r="B25" s="4"/>
      <c r="C25" s="26"/>
      <c r="D25" s="26"/>
      <c r="E25" s="26"/>
      <c r="F25" s="26"/>
      <c r="G25" s="23"/>
      <c r="H25" s="23"/>
      <c r="I25" s="23"/>
      <c r="J25" s="23"/>
      <c r="K25" s="23"/>
      <c r="L25" s="23"/>
      <c r="M25" s="23"/>
      <c r="N25" s="24"/>
      <c r="O25" s="4"/>
    </row>
    <row r="26" spans="2:29" ht="15">
      <c r="B26" s="4" t="s">
        <v>11</v>
      </c>
      <c r="C26" s="23">
        <v>87</v>
      </c>
      <c r="D26" s="23">
        <v>96</v>
      </c>
      <c r="E26" s="23">
        <v>89</v>
      </c>
      <c r="F26" s="23">
        <v>72</v>
      </c>
      <c r="G26" s="23">
        <v>76</v>
      </c>
      <c r="H26" s="23">
        <v>73</v>
      </c>
      <c r="I26" s="23">
        <v>63</v>
      </c>
      <c r="J26" s="23">
        <v>76</v>
      </c>
      <c r="K26" s="23">
        <v>66</v>
      </c>
      <c r="L26" s="23">
        <v>61</v>
      </c>
      <c r="M26" s="23">
        <v>60</v>
      </c>
      <c r="N26" s="24">
        <f aca="true" t="shared" si="0" ref="N26:N31">(M26-C26)/C26*100</f>
        <v>-31.03448275862069</v>
      </c>
      <c r="O26" s="4"/>
      <c r="X26" s="22"/>
      <c r="Y26" s="22"/>
      <c r="AB26" s="22"/>
      <c r="AC26" s="22"/>
    </row>
    <row r="27" spans="2:29" ht="15">
      <c r="B27" s="4" t="s">
        <v>12</v>
      </c>
      <c r="C27" s="23">
        <v>9</v>
      </c>
      <c r="D27" s="23">
        <v>13</v>
      </c>
      <c r="E27" s="23">
        <v>8</v>
      </c>
      <c r="F27" s="23">
        <v>12</v>
      </c>
      <c r="G27" s="23">
        <v>10</v>
      </c>
      <c r="H27" s="23">
        <v>8</v>
      </c>
      <c r="I27" s="23">
        <v>14</v>
      </c>
      <c r="J27" s="23">
        <v>7</v>
      </c>
      <c r="K27" s="23">
        <v>16</v>
      </c>
      <c r="L27" s="23">
        <v>10</v>
      </c>
      <c r="M27" s="23">
        <v>4</v>
      </c>
      <c r="N27" s="24">
        <f t="shared" si="0"/>
        <v>-55.55555555555556</v>
      </c>
      <c r="O27" s="4"/>
      <c r="Y27" s="22"/>
      <c r="AC27" s="22"/>
    </row>
    <row r="28" spans="2:29" ht="15">
      <c r="B28" s="4" t="s">
        <v>13</v>
      </c>
      <c r="C28" s="23">
        <v>37</v>
      </c>
      <c r="D28" s="23">
        <v>33</v>
      </c>
      <c r="E28" s="23">
        <v>30</v>
      </c>
      <c r="F28" s="23">
        <v>40</v>
      </c>
      <c r="G28" s="23">
        <v>49</v>
      </c>
      <c r="H28" s="23">
        <v>46</v>
      </c>
      <c r="I28" s="23">
        <v>50</v>
      </c>
      <c r="J28" s="23">
        <v>42</v>
      </c>
      <c r="K28" s="23">
        <v>34</v>
      </c>
      <c r="L28" s="23">
        <v>58</v>
      </c>
      <c r="M28" s="23">
        <v>40</v>
      </c>
      <c r="N28" s="24">
        <f t="shared" si="0"/>
        <v>8.108108108108109</v>
      </c>
      <c r="O28" s="4"/>
      <c r="Y28" s="22"/>
      <c r="AC28" s="22"/>
    </row>
    <row r="29" spans="2:29" ht="15">
      <c r="B29" s="4" t="s">
        <v>14</v>
      </c>
      <c r="C29" s="23">
        <v>219</v>
      </c>
      <c r="D29" s="23">
        <v>223</v>
      </c>
      <c r="E29" s="23">
        <v>169</v>
      </c>
      <c r="F29" s="23">
        <v>182</v>
      </c>
      <c r="G29" s="23">
        <v>194</v>
      </c>
      <c r="H29" s="23">
        <v>154</v>
      </c>
      <c r="I29" s="23">
        <v>189</v>
      </c>
      <c r="J29" s="23">
        <v>167</v>
      </c>
      <c r="K29" s="23">
        <v>153</v>
      </c>
      <c r="L29" s="23">
        <v>175</v>
      </c>
      <c r="M29" s="23">
        <v>160</v>
      </c>
      <c r="N29" s="24">
        <f t="shared" si="0"/>
        <v>-26.94063926940639</v>
      </c>
      <c r="O29" s="4"/>
      <c r="Y29" s="22"/>
      <c r="AC29" s="22"/>
    </row>
    <row r="30" spans="2:29" ht="15">
      <c r="B30" s="4" t="s">
        <v>15</v>
      </c>
      <c r="C30" s="23">
        <v>25</v>
      </c>
      <c r="D30" s="23">
        <v>20</v>
      </c>
      <c r="E30" s="23">
        <v>14</v>
      </c>
      <c r="F30" s="23">
        <v>20</v>
      </c>
      <c r="G30" s="23">
        <v>19</v>
      </c>
      <c r="H30" s="23">
        <v>23</v>
      </c>
      <c r="I30" s="23">
        <v>20</v>
      </c>
      <c r="J30" s="23">
        <v>16</v>
      </c>
      <c r="K30" s="23">
        <v>17</v>
      </c>
      <c r="L30" s="23">
        <v>10</v>
      </c>
      <c r="M30" s="23">
        <v>17</v>
      </c>
      <c r="N30" s="24">
        <f t="shared" si="0"/>
        <v>-32</v>
      </c>
      <c r="O30" s="4"/>
      <c r="Y30" s="22"/>
      <c r="AC30" s="22"/>
    </row>
    <row r="31" spans="2:29" ht="15">
      <c r="B31" s="4" t="s">
        <v>16</v>
      </c>
      <c r="C31" s="23">
        <v>377</v>
      </c>
      <c r="D31" s="23">
        <v>385</v>
      </c>
      <c r="E31" s="23">
        <v>310</v>
      </c>
      <c r="F31" s="23">
        <v>326</v>
      </c>
      <c r="G31" s="23">
        <v>348</v>
      </c>
      <c r="H31" s="23">
        <v>304</v>
      </c>
      <c r="I31" s="23">
        <v>336</v>
      </c>
      <c r="J31" s="23">
        <v>308</v>
      </c>
      <c r="K31" s="23">
        <v>286</v>
      </c>
      <c r="L31" s="23">
        <v>314</v>
      </c>
      <c r="M31" s="23">
        <v>281</v>
      </c>
      <c r="N31" s="24">
        <f t="shared" si="0"/>
        <v>-25.46419098143236</v>
      </c>
      <c r="O31" s="4"/>
      <c r="Y31" s="22"/>
      <c r="AC31" s="22"/>
    </row>
    <row r="32" spans="2:29" ht="1.5" customHeight="1">
      <c r="B32" s="4"/>
      <c r="C32" s="27"/>
      <c r="D32" s="27"/>
      <c r="E32" s="30"/>
      <c r="F32" s="32"/>
      <c r="G32" s="23"/>
      <c r="H32" s="23"/>
      <c r="I32" s="23"/>
      <c r="J32" s="23"/>
      <c r="K32" s="23"/>
      <c r="L32" s="23"/>
      <c r="M32" s="23"/>
      <c r="N32" s="24"/>
      <c r="O32" s="4"/>
      <c r="Y32" s="22"/>
      <c r="AC32" s="22"/>
    </row>
    <row r="33" spans="1:29" ht="15.75">
      <c r="A33" s="14" t="s">
        <v>17</v>
      </c>
      <c r="B33" s="4"/>
      <c r="C33" s="27"/>
      <c r="D33" s="27"/>
      <c r="E33" s="30"/>
      <c r="F33" s="32"/>
      <c r="G33" s="23"/>
      <c r="H33" s="23"/>
      <c r="I33" s="23"/>
      <c r="J33" s="23"/>
      <c r="K33" s="23"/>
      <c r="L33" s="23"/>
      <c r="M33" s="23"/>
      <c r="N33" s="24"/>
      <c r="O33" s="4"/>
      <c r="Y33" s="22"/>
      <c r="AC33" s="22"/>
    </row>
    <row r="34" spans="2:29" ht="15">
      <c r="B34" s="4" t="s">
        <v>11</v>
      </c>
      <c r="C34" s="23">
        <v>1211</v>
      </c>
      <c r="D34" s="23">
        <v>1156</v>
      </c>
      <c r="E34" s="23">
        <v>1143</v>
      </c>
      <c r="F34" s="23">
        <v>997</v>
      </c>
      <c r="G34" s="23">
        <v>918</v>
      </c>
      <c r="H34" s="23">
        <v>893</v>
      </c>
      <c r="I34" s="23">
        <v>775</v>
      </c>
      <c r="J34" s="23">
        <v>750</v>
      </c>
      <c r="K34" s="23">
        <v>742</v>
      </c>
      <c r="L34" s="23">
        <v>746</v>
      </c>
      <c r="M34" s="23">
        <v>652</v>
      </c>
      <c r="N34" s="24">
        <f aca="true" t="shared" si="1" ref="N34:N39">(M34-C34)/C34*100</f>
        <v>-46.16019818331957</v>
      </c>
      <c r="O34" s="4"/>
      <c r="Y34" s="22"/>
      <c r="AC34" s="22"/>
    </row>
    <row r="35" spans="2:29" ht="15">
      <c r="B35" s="4" t="s">
        <v>12</v>
      </c>
      <c r="C35" s="23">
        <v>210</v>
      </c>
      <c r="D35" s="23">
        <v>210</v>
      </c>
      <c r="E35" s="23">
        <v>189</v>
      </c>
      <c r="F35" s="23">
        <v>176</v>
      </c>
      <c r="G35" s="23">
        <v>171</v>
      </c>
      <c r="H35" s="23">
        <v>152</v>
      </c>
      <c r="I35" s="23">
        <v>139</v>
      </c>
      <c r="J35" s="23">
        <v>128</v>
      </c>
      <c r="K35" s="23">
        <v>132</v>
      </c>
      <c r="L35" s="23">
        <v>141</v>
      </c>
      <c r="M35" s="23">
        <v>151</v>
      </c>
      <c r="N35" s="24">
        <f t="shared" si="1"/>
        <v>-28.095238095238095</v>
      </c>
      <c r="O35" s="4"/>
      <c r="Y35" s="22"/>
      <c r="AC35" s="22"/>
    </row>
    <row r="36" spans="2:29" ht="15">
      <c r="B36" s="4" t="s">
        <v>13</v>
      </c>
      <c r="C36" s="23">
        <v>358</v>
      </c>
      <c r="D36" s="23">
        <v>371</v>
      </c>
      <c r="E36" s="23">
        <v>431</v>
      </c>
      <c r="F36" s="23">
        <v>475</v>
      </c>
      <c r="G36" s="23">
        <v>454</v>
      </c>
      <c r="H36" s="23">
        <v>456</v>
      </c>
      <c r="I36" s="23">
        <v>417</v>
      </c>
      <c r="J36" s="23">
        <v>395</v>
      </c>
      <c r="K36" s="23">
        <v>404</v>
      </c>
      <c r="L36" s="23">
        <v>408</v>
      </c>
      <c r="M36" s="23">
        <v>420</v>
      </c>
      <c r="N36" s="24">
        <f t="shared" si="1"/>
        <v>17.318435754189945</v>
      </c>
      <c r="O36" s="4"/>
      <c r="Y36" s="22"/>
      <c r="AC36" s="22"/>
    </row>
    <row r="37" spans="2:29" ht="15">
      <c r="B37" s="4" t="s">
        <v>14</v>
      </c>
      <c r="C37" s="23">
        <v>2365</v>
      </c>
      <c r="D37" s="23">
        <v>2390</v>
      </c>
      <c r="E37" s="23">
        <v>2004</v>
      </c>
      <c r="F37" s="23">
        <v>1978</v>
      </c>
      <c r="G37" s="23">
        <v>1952</v>
      </c>
      <c r="H37" s="23">
        <v>1782</v>
      </c>
      <c r="I37" s="23">
        <v>1700</v>
      </c>
      <c r="J37" s="23">
        <v>1581</v>
      </c>
      <c r="K37" s="23">
        <v>1458</v>
      </c>
      <c r="L37" s="23">
        <v>1431</v>
      </c>
      <c r="M37" s="23">
        <v>1270</v>
      </c>
      <c r="N37" s="24">
        <f t="shared" si="1"/>
        <v>-46.30021141649049</v>
      </c>
      <c r="O37" s="4"/>
      <c r="Y37" s="22"/>
      <c r="AC37" s="22"/>
    </row>
    <row r="38" spans="2:29" ht="15">
      <c r="B38" s="4" t="s">
        <v>15</v>
      </c>
      <c r="C38" s="23">
        <v>280</v>
      </c>
      <c r="D38" s="23">
        <v>330</v>
      </c>
      <c r="E38" s="23">
        <v>308</v>
      </c>
      <c r="F38" s="23">
        <v>268</v>
      </c>
      <c r="G38" s="23">
        <v>263</v>
      </c>
      <c r="H38" s="23">
        <v>250</v>
      </c>
      <c r="I38" s="23">
        <v>263</v>
      </c>
      <c r="J38" s="23">
        <v>220</v>
      </c>
      <c r="K38" s="23">
        <v>215</v>
      </c>
      <c r="L38" s="23">
        <v>215</v>
      </c>
      <c r="M38" s="23">
        <v>170</v>
      </c>
      <c r="N38" s="24">
        <f t="shared" si="1"/>
        <v>-39.285714285714285</v>
      </c>
      <c r="O38" s="4"/>
      <c r="Y38" s="22"/>
      <c r="AC38" s="22"/>
    </row>
    <row r="39" spans="2:29" ht="15">
      <c r="B39" s="4" t="s">
        <v>16</v>
      </c>
      <c r="C39" s="23">
        <v>4424</v>
      </c>
      <c r="D39" s="23">
        <v>4457</v>
      </c>
      <c r="E39" s="23">
        <v>4075</v>
      </c>
      <c r="F39" s="23">
        <v>3894</v>
      </c>
      <c r="G39" s="23">
        <v>3758</v>
      </c>
      <c r="H39" s="23">
        <v>3533</v>
      </c>
      <c r="I39" s="23">
        <v>3294</v>
      </c>
      <c r="J39" s="23">
        <v>3074</v>
      </c>
      <c r="K39" s="23">
        <v>2951</v>
      </c>
      <c r="L39" s="23">
        <v>2941</v>
      </c>
      <c r="M39" s="23">
        <v>2663</v>
      </c>
      <c r="N39" s="24">
        <f t="shared" si="1"/>
        <v>-39.80560578661845</v>
      </c>
      <c r="O39" s="4"/>
      <c r="Y39" s="22"/>
      <c r="AC39" s="22"/>
    </row>
    <row r="40" spans="2:29" ht="1.5" customHeight="1">
      <c r="B40" s="4"/>
      <c r="C40" s="27"/>
      <c r="D40" s="27"/>
      <c r="E40" s="30"/>
      <c r="F40" s="32"/>
      <c r="G40" s="23"/>
      <c r="H40" s="23"/>
      <c r="I40" s="23"/>
      <c r="J40" s="23"/>
      <c r="K40" s="23"/>
      <c r="L40" s="23"/>
      <c r="M40" s="23"/>
      <c r="N40" s="24"/>
      <c r="O40" s="4"/>
      <c r="Y40" s="22"/>
      <c r="AC40" s="22"/>
    </row>
    <row r="41" spans="1:29" ht="15.75">
      <c r="A41" s="14" t="s">
        <v>18</v>
      </c>
      <c r="B41" s="4"/>
      <c r="C41" s="27"/>
      <c r="D41" s="27"/>
      <c r="E41" s="30"/>
      <c r="F41" s="32"/>
      <c r="G41" s="23"/>
      <c r="H41" s="23"/>
      <c r="I41" s="23"/>
      <c r="J41" s="23"/>
      <c r="K41" s="23"/>
      <c r="L41" s="23"/>
      <c r="M41" s="23"/>
      <c r="N41" s="24"/>
      <c r="O41" s="4"/>
      <c r="Y41" s="22"/>
      <c r="AC41" s="22"/>
    </row>
    <row r="42" spans="2:29" ht="15">
      <c r="B42" s="4" t="s">
        <v>11</v>
      </c>
      <c r="C42" s="23">
        <v>4155</v>
      </c>
      <c r="D42" s="23">
        <v>4077</v>
      </c>
      <c r="E42" s="23">
        <v>3763</v>
      </c>
      <c r="F42" s="23">
        <v>3603</v>
      </c>
      <c r="G42" s="23">
        <v>3405</v>
      </c>
      <c r="H42" s="23">
        <v>3316</v>
      </c>
      <c r="I42" s="23">
        <v>2990</v>
      </c>
      <c r="J42" s="23">
        <v>3077</v>
      </c>
      <c r="K42" s="23">
        <v>3050</v>
      </c>
      <c r="L42" s="23">
        <v>2851</v>
      </c>
      <c r="M42" s="23">
        <v>2696</v>
      </c>
      <c r="N42" s="24">
        <f aca="true" t="shared" si="2" ref="N42:N47">(M42-C42)/C42*100</f>
        <v>-35.11432009626955</v>
      </c>
      <c r="O42" s="4"/>
      <c r="Y42" s="22"/>
      <c r="AC42" s="22"/>
    </row>
    <row r="43" spans="2:29" ht="15">
      <c r="B43" s="4" t="s">
        <v>12</v>
      </c>
      <c r="C43" s="23">
        <v>1272</v>
      </c>
      <c r="D43" s="23">
        <v>1140</v>
      </c>
      <c r="E43" s="23">
        <v>1017</v>
      </c>
      <c r="F43" s="23">
        <v>884</v>
      </c>
      <c r="G43" s="23">
        <v>916</v>
      </c>
      <c r="H43" s="23">
        <v>828</v>
      </c>
      <c r="I43" s="23">
        <v>802</v>
      </c>
      <c r="J43" s="23">
        <v>776</v>
      </c>
      <c r="K43" s="23">
        <v>781</v>
      </c>
      <c r="L43" s="23">
        <v>781</v>
      </c>
      <c r="M43" s="23">
        <v>712</v>
      </c>
      <c r="N43" s="24">
        <f t="shared" si="2"/>
        <v>-44.0251572327044</v>
      </c>
      <c r="O43" s="4"/>
      <c r="Y43" s="22"/>
      <c r="AC43" s="22"/>
    </row>
    <row r="44" spans="2:29" ht="15">
      <c r="B44" s="4" t="s">
        <v>13</v>
      </c>
      <c r="C44" s="23">
        <v>948</v>
      </c>
      <c r="D44" s="23">
        <v>976</v>
      </c>
      <c r="E44" s="23">
        <v>1025</v>
      </c>
      <c r="F44" s="23">
        <v>1130</v>
      </c>
      <c r="G44" s="23">
        <v>1178</v>
      </c>
      <c r="H44" s="23">
        <v>1167</v>
      </c>
      <c r="I44" s="23">
        <v>1114</v>
      </c>
      <c r="J44" s="23">
        <v>994</v>
      </c>
      <c r="K44" s="23">
        <v>1081</v>
      </c>
      <c r="L44" s="23">
        <v>1068</v>
      </c>
      <c r="M44" s="23">
        <v>1054</v>
      </c>
      <c r="N44" s="24">
        <f t="shared" si="2"/>
        <v>11.181434599156118</v>
      </c>
      <c r="O44" s="4"/>
      <c r="Y44" s="22"/>
      <c r="AC44" s="22"/>
    </row>
    <row r="45" spans="2:29" ht="15">
      <c r="B45" s="4" t="s">
        <v>14</v>
      </c>
      <c r="C45" s="23">
        <v>14034</v>
      </c>
      <c r="D45" s="23">
        <v>13834</v>
      </c>
      <c r="E45" s="23">
        <v>12905</v>
      </c>
      <c r="F45" s="23">
        <v>12653</v>
      </c>
      <c r="G45" s="23">
        <v>12291</v>
      </c>
      <c r="H45" s="23">
        <v>11832</v>
      </c>
      <c r="I45" s="23">
        <v>11753</v>
      </c>
      <c r="J45" s="23">
        <v>11605</v>
      </c>
      <c r="K45" s="23">
        <v>10989</v>
      </c>
      <c r="L45" s="23">
        <v>10704</v>
      </c>
      <c r="M45" s="23">
        <v>10054</v>
      </c>
      <c r="N45" s="24">
        <f t="shared" si="2"/>
        <v>-28.35969787658544</v>
      </c>
      <c r="O45" s="4"/>
      <c r="Y45" s="22"/>
      <c r="AC45" s="22"/>
    </row>
    <row r="46" spans="2:29" ht="15">
      <c r="B46" s="4" t="s">
        <v>15</v>
      </c>
      <c r="C46" s="23">
        <v>2220</v>
      </c>
      <c r="D46" s="23">
        <v>2440</v>
      </c>
      <c r="E46" s="23">
        <v>2292</v>
      </c>
      <c r="F46" s="23">
        <v>2246</v>
      </c>
      <c r="G46" s="23">
        <v>2118</v>
      </c>
      <c r="H46" s="23">
        <v>2132</v>
      </c>
      <c r="I46" s="23">
        <v>2096</v>
      </c>
      <c r="J46" s="23">
        <v>2049</v>
      </c>
      <c r="K46" s="23">
        <v>1983</v>
      </c>
      <c r="L46" s="23">
        <v>1862</v>
      </c>
      <c r="M46" s="23">
        <v>1697</v>
      </c>
      <c r="N46" s="24">
        <f t="shared" si="2"/>
        <v>-23.55855855855856</v>
      </c>
      <c r="O46" s="4"/>
      <c r="Y46" s="22"/>
      <c r="AC46" s="22"/>
    </row>
    <row r="47" spans="2:29" s="14" customFormat="1" ht="15.75">
      <c r="B47" s="14" t="s">
        <v>16</v>
      </c>
      <c r="C47" s="33">
        <v>22629</v>
      </c>
      <c r="D47" s="33">
        <v>22467</v>
      </c>
      <c r="E47" s="33">
        <v>21002</v>
      </c>
      <c r="F47" s="33">
        <v>20516</v>
      </c>
      <c r="G47" s="33">
        <v>19908</v>
      </c>
      <c r="H47" s="33">
        <v>19275</v>
      </c>
      <c r="I47" s="33">
        <v>18755</v>
      </c>
      <c r="J47" s="33">
        <v>18501</v>
      </c>
      <c r="K47" s="33">
        <v>17884</v>
      </c>
      <c r="L47" s="33">
        <v>17266</v>
      </c>
      <c r="M47" s="33">
        <v>16213</v>
      </c>
      <c r="N47" s="24">
        <f t="shared" si="2"/>
        <v>-28.352998364929956</v>
      </c>
      <c r="Y47" s="19"/>
      <c r="AC47" s="19"/>
    </row>
    <row r="48" spans="2:29" ht="1.5" customHeight="1">
      <c r="B48" s="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4"/>
      <c r="Y48" s="22"/>
      <c r="AC48" s="22"/>
    </row>
    <row r="49" spans="2:29" ht="15" customHeight="1">
      <c r="B49" s="4" t="s">
        <v>19</v>
      </c>
      <c r="C49" s="23">
        <v>12788</v>
      </c>
      <c r="D49" s="23">
        <v>12707</v>
      </c>
      <c r="E49" s="23">
        <v>11888</v>
      </c>
      <c r="F49" s="23">
        <v>11535</v>
      </c>
      <c r="G49" s="23">
        <v>11301</v>
      </c>
      <c r="H49" s="23">
        <v>11086</v>
      </c>
      <c r="I49" s="23">
        <v>10657</v>
      </c>
      <c r="J49" s="23">
        <v>10472</v>
      </c>
      <c r="K49" s="23">
        <v>10204</v>
      </c>
      <c r="L49" s="23">
        <v>9722</v>
      </c>
      <c r="M49" s="23">
        <v>9286</v>
      </c>
      <c r="N49" s="24">
        <f>(M49-C49)/C49*100</f>
        <v>-27.38504848295277</v>
      </c>
      <c r="O49" s="4"/>
      <c r="Y49" s="22"/>
      <c r="AC49" s="22"/>
    </row>
    <row r="50" spans="2:29" ht="15" customHeight="1">
      <c r="B50" s="4" t="s">
        <v>20</v>
      </c>
      <c r="C50" s="23">
        <v>9841</v>
      </c>
      <c r="D50" s="23">
        <v>9760</v>
      </c>
      <c r="E50" s="23">
        <v>9114</v>
      </c>
      <c r="F50" s="23">
        <v>8956</v>
      </c>
      <c r="G50" s="23">
        <v>8579</v>
      </c>
      <c r="H50" s="23">
        <v>8176</v>
      </c>
      <c r="I50" s="23">
        <v>8085</v>
      </c>
      <c r="J50" s="23">
        <v>8016</v>
      </c>
      <c r="K50" s="23">
        <v>7657</v>
      </c>
      <c r="L50" s="23">
        <v>7530</v>
      </c>
      <c r="M50" s="23">
        <v>6907</v>
      </c>
      <c r="N50" s="24">
        <f>(M50-C50)/C50*100</f>
        <v>-29.81404328828371</v>
      </c>
      <c r="O50" s="4"/>
      <c r="Y50" s="22"/>
      <c r="AC50" s="22"/>
    </row>
    <row r="51" spans="2:29" ht="1.5" customHeight="1">
      <c r="B51" s="4"/>
      <c r="C51" s="26"/>
      <c r="D51" s="26"/>
      <c r="E51" s="28"/>
      <c r="F51" s="23"/>
      <c r="G51" s="23"/>
      <c r="H51" s="23"/>
      <c r="I51" s="23"/>
      <c r="J51" s="23"/>
      <c r="K51" s="23"/>
      <c r="L51" s="23"/>
      <c r="M51" s="23"/>
      <c r="N51" s="24"/>
      <c r="O51" s="4"/>
      <c r="Y51" s="22"/>
      <c r="AC51" s="22"/>
    </row>
    <row r="52" spans="2:29" ht="15" customHeight="1">
      <c r="B52" s="4" t="s">
        <v>21</v>
      </c>
      <c r="C52" s="23">
        <v>3798</v>
      </c>
      <c r="D52" s="23">
        <v>3535</v>
      </c>
      <c r="E52" s="23">
        <v>3196</v>
      </c>
      <c r="F52" s="23">
        <v>3000</v>
      </c>
      <c r="G52" s="23">
        <v>2923</v>
      </c>
      <c r="H52" s="23">
        <v>2745</v>
      </c>
      <c r="I52" s="23">
        <v>2479</v>
      </c>
      <c r="J52" s="23">
        <v>2395</v>
      </c>
      <c r="K52" s="23">
        <v>2172</v>
      </c>
      <c r="L52" s="23">
        <v>2021</v>
      </c>
      <c r="M52" s="23">
        <v>1814</v>
      </c>
      <c r="N52" s="24">
        <f>(M52-C52)/C52*100</f>
        <v>-52.23802001053186</v>
      </c>
      <c r="O52" s="4"/>
      <c r="Y52" s="22"/>
      <c r="AC52" s="22"/>
    </row>
    <row r="53" spans="2:29" ht="15" customHeight="1">
      <c r="B53" s="4" t="s">
        <v>22</v>
      </c>
      <c r="C53" s="23">
        <v>4314</v>
      </c>
      <c r="D53" s="23">
        <v>4170</v>
      </c>
      <c r="E53" s="23">
        <v>3968</v>
      </c>
      <c r="F53" s="23">
        <v>3594</v>
      </c>
      <c r="G53" s="23">
        <v>3702</v>
      </c>
      <c r="H53" s="23">
        <v>3587</v>
      </c>
      <c r="I53" s="23">
        <v>3467</v>
      </c>
      <c r="J53" s="23">
        <v>3463</v>
      </c>
      <c r="K53" s="23">
        <v>3539</v>
      </c>
      <c r="L53" s="23">
        <v>3558</v>
      </c>
      <c r="M53" s="23">
        <v>3409</v>
      </c>
      <c r="N53" s="24">
        <f>(M53-C53)/C53*100</f>
        <v>-20.978210477515066</v>
      </c>
      <c r="O53" s="4"/>
      <c r="Y53" s="22"/>
      <c r="AC53" s="22"/>
    </row>
    <row r="54" spans="2:29" ht="15" customHeight="1">
      <c r="B54" s="4" t="s">
        <v>23</v>
      </c>
      <c r="C54" s="23">
        <v>12017</v>
      </c>
      <c r="D54" s="23">
        <v>12268</v>
      </c>
      <c r="E54" s="23">
        <v>11503</v>
      </c>
      <c r="F54" s="23">
        <v>11500</v>
      </c>
      <c r="G54" s="23">
        <v>10926</v>
      </c>
      <c r="H54" s="23">
        <v>10667</v>
      </c>
      <c r="I54" s="23">
        <v>10426</v>
      </c>
      <c r="J54" s="23">
        <v>10339</v>
      </c>
      <c r="K54" s="23">
        <v>9926</v>
      </c>
      <c r="L54" s="23">
        <v>9565</v>
      </c>
      <c r="M54" s="23">
        <v>8919</v>
      </c>
      <c r="N54" s="24">
        <f>(M54-C54)/C54*100</f>
        <v>-25.780144794873927</v>
      </c>
      <c r="O54" s="4"/>
      <c r="Y54" s="22"/>
      <c r="AC54" s="22"/>
    </row>
    <row r="55" spans="2:29" ht="15" customHeight="1">
      <c r="B55" s="4" t="s">
        <v>24</v>
      </c>
      <c r="C55" s="23">
        <v>2500</v>
      </c>
      <c r="D55" s="23">
        <v>2494</v>
      </c>
      <c r="E55" s="23">
        <v>2291</v>
      </c>
      <c r="F55" s="23">
        <v>2340</v>
      </c>
      <c r="G55" s="23">
        <v>2288</v>
      </c>
      <c r="H55" s="23">
        <v>2226</v>
      </c>
      <c r="I55" s="23">
        <v>2330</v>
      </c>
      <c r="J55" s="23">
        <v>2258</v>
      </c>
      <c r="K55" s="23">
        <v>2218</v>
      </c>
      <c r="L55" s="23">
        <v>2090</v>
      </c>
      <c r="M55" s="23">
        <v>2042</v>
      </c>
      <c r="N55" s="24">
        <f>(M55-C55)/C55*100</f>
        <v>-18.32</v>
      </c>
      <c r="O55" s="4"/>
      <c r="Y55" s="22"/>
      <c r="AC55" s="22"/>
    </row>
    <row r="56" spans="2:29" ht="1.5" customHeight="1">
      <c r="B56" s="4"/>
      <c r="C56" s="26"/>
      <c r="D56" s="26"/>
      <c r="E56" s="26"/>
      <c r="F56" s="28"/>
      <c r="G56" s="23"/>
      <c r="H56" s="23"/>
      <c r="I56" s="23"/>
      <c r="J56" s="23"/>
      <c r="K56" s="23"/>
      <c r="L56" s="23"/>
      <c r="M56" s="23"/>
      <c r="N56" s="24"/>
      <c r="O56" s="4"/>
      <c r="Y56" s="22"/>
      <c r="AC56" s="22"/>
    </row>
    <row r="57" spans="1:29" ht="15.75">
      <c r="A57" s="14" t="s">
        <v>25</v>
      </c>
      <c r="B57" s="4"/>
      <c r="C57" s="26"/>
      <c r="D57" s="26"/>
      <c r="E57" s="26"/>
      <c r="F57" s="28"/>
      <c r="G57" s="23"/>
      <c r="H57" s="23"/>
      <c r="I57" s="23"/>
      <c r="J57" s="23"/>
      <c r="K57" s="23"/>
      <c r="L57" s="23"/>
      <c r="M57" s="23"/>
      <c r="N57" s="24"/>
      <c r="O57" s="4"/>
      <c r="Y57" s="22"/>
      <c r="AC57" s="22"/>
    </row>
    <row r="58" spans="2:15" ht="15">
      <c r="B58" s="4" t="s">
        <v>11</v>
      </c>
      <c r="C58" s="23">
        <v>15</v>
      </c>
      <c r="D58" s="23">
        <v>18</v>
      </c>
      <c r="E58" s="23">
        <v>17</v>
      </c>
      <c r="F58" s="23">
        <v>13</v>
      </c>
      <c r="G58" s="23">
        <v>14</v>
      </c>
      <c r="H58" s="23">
        <v>12</v>
      </c>
      <c r="I58" s="23">
        <v>5</v>
      </c>
      <c r="J58" s="23">
        <v>8</v>
      </c>
      <c r="K58" s="23">
        <v>5</v>
      </c>
      <c r="L58" s="23">
        <v>9</v>
      </c>
      <c r="M58" s="23">
        <v>4</v>
      </c>
      <c r="N58" s="24">
        <f>(M58-C58)/C58*100</f>
        <v>-73.33333333333333</v>
      </c>
      <c r="O58" s="4"/>
    </row>
    <row r="59" spans="2:15" ht="15">
      <c r="B59" s="4" t="s">
        <v>12</v>
      </c>
      <c r="C59" s="23">
        <v>1</v>
      </c>
      <c r="D59" s="23">
        <v>3</v>
      </c>
      <c r="E59" s="23">
        <v>1</v>
      </c>
      <c r="F59" s="23">
        <v>4</v>
      </c>
      <c r="G59" s="23">
        <v>4</v>
      </c>
      <c r="H59" s="23" t="s">
        <v>26</v>
      </c>
      <c r="I59" s="23">
        <v>2</v>
      </c>
      <c r="J59" s="23" t="s">
        <v>26</v>
      </c>
      <c r="K59" s="23">
        <v>4</v>
      </c>
      <c r="L59" s="23">
        <v>5</v>
      </c>
      <c r="M59" s="23">
        <v>1</v>
      </c>
      <c r="N59" s="24">
        <f>(M59-C59)/C59*100</f>
        <v>0</v>
      </c>
      <c r="O59" s="4"/>
    </row>
    <row r="60" spans="2:15" ht="15">
      <c r="B60" s="4" t="s">
        <v>14</v>
      </c>
      <c r="C60" s="23">
        <v>9</v>
      </c>
      <c r="D60" s="23">
        <v>9</v>
      </c>
      <c r="E60" s="23">
        <v>6</v>
      </c>
      <c r="F60" s="23">
        <v>4</v>
      </c>
      <c r="G60" s="23">
        <v>2</v>
      </c>
      <c r="H60" s="23">
        <v>2</v>
      </c>
      <c r="I60" s="23">
        <v>10</v>
      </c>
      <c r="J60" s="23">
        <v>3</v>
      </c>
      <c r="K60" s="23">
        <v>1</v>
      </c>
      <c r="L60" s="23">
        <v>10</v>
      </c>
      <c r="M60" s="23">
        <v>4</v>
      </c>
      <c r="N60" s="24">
        <f>(M60-C60)/C60*100</f>
        <v>-55.55555555555556</v>
      </c>
      <c r="O60" s="4"/>
    </row>
    <row r="61" spans="2:15" ht="15">
      <c r="B61" s="4" t="s">
        <v>27</v>
      </c>
      <c r="C61" s="23">
        <v>1</v>
      </c>
      <c r="D61" s="23">
        <v>2</v>
      </c>
      <c r="E61" s="23">
        <v>1</v>
      </c>
      <c r="F61" s="23" t="s">
        <v>26</v>
      </c>
      <c r="G61" s="23" t="s">
        <v>26</v>
      </c>
      <c r="H61" s="23" t="s">
        <v>26</v>
      </c>
      <c r="I61" s="23" t="s">
        <v>26</v>
      </c>
      <c r="J61" s="23">
        <v>1</v>
      </c>
      <c r="K61" s="23">
        <v>1</v>
      </c>
      <c r="L61" s="23">
        <v>1</v>
      </c>
      <c r="M61" s="23" t="s">
        <v>26</v>
      </c>
      <c r="N61" s="24">
        <f>(M61-C61)/C61*100</f>
        <v>-100</v>
      </c>
      <c r="O61" s="4"/>
    </row>
    <row r="62" spans="2:15" ht="15">
      <c r="B62" s="4" t="s">
        <v>16</v>
      </c>
      <c r="C62" s="23">
        <v>26</v>
      </c>
      <c r="D62" s="23">
        <v>32</v>
      </c>
      <c r="E62" s="23">
        <v>25</v>
      </c>
      <c r="F62" s="23">
        <v>21</v>
      </c>
      <c r="G62" s="23">
        <v>20</v>
      </c>
      <c r="H62" s="23">
        <v>14</v>
      </c>
      <c r="I62" s="23">
        <v>17</v>
      </c>
      <c r="J62" s="23">
        <v>12</v>
      </c>
      <c r="K62" s="23">
        <v>11</v>
      </c>
      <c r="L62" s="23">
        <v>25</v>
      </c>
      <c r="M62" s="23">
        <v>9</v>
      </c>
      <c r="N62" s="24">
        <f>(M62-C62)/C62*100</f>
        <v>-65.38461538461539</v>
      </c>
      <c r="O62" s="4"/>
    </row>
    <row r="63" spans="2:15" ht="1.5" customHeight="1">
      <c r="B63" s="4"/>
      <c r="F63" s="4"/>
      <c r="G63" s="23"/>
      <c r="H63" s="23"/>
      <c r="I63" s="23"/>
      <c r="J63" s="23"/>
      <c r="K63" s="23"/>
      <c r="L63" s="23"/>
      <c r="M63" s="23"/>
      <c r="N63" s="24"/>
      <c r="O63" s="4"/>
    </row>
    <row r="64" spans="1:15" ht="15.75">
      <c r="A64" s="14" t="s">
        <v>28</v>
      </c>
      <c r="B64" s="4"/>
      <c r="F64" s="4"/>
      <c r="G64" s="23"/>
      <c r="H64" s="23"/>
      <c r="I64" s="23"/>
      <c r="J64" s="23"/>
      <c r="K64" s="23"/>
      <c r="L64" s="23"/>
      <c r="M64" s="23"/>
      <c r="N64" s="24"/>
      <c r="O64" s="4"/>
    </row>
    <row r="65" spans="2:15" ht="15">
      <c r="B65" s="4" t="s">
        <v>11</v>
      </c>
      <c r="C65" s="23">
        <v>505</v>
      </c>
      <c r="D65" s="23">
        <v>455</v>
      </c>
      <c r="E65" s="23">
        <v>430</v>
      </c>
      <c r="F65" s="23">
        <v>378</v>
      </c>
      <c r="G65" s="23">
        <v>353</v>
      </c>
      <c r="H65" s="23">
        <v>340</v>
      </c>
      <c r="I65" s="23">
        <v>273</v>
      </c>
      <c r="J65" s="23">
        <v>247</v>
      </c>
      <c r="K65" s="23">
        <v>244</v>
      </c>
      <c r="L65" s="23">
        <v>247</v>
      </c>
      <c r="M65" s="23">
        <v>184</v>
      </c>
      <c r="N65" s="24">
        <f>(M65-C65)/C65*100</f>
        <v>-63.56435643564357</v>
      </c>
      <c r="O65" s="4"/>
    </row>
    <row r="66" spans="2:15" ht="15">
      <c r="B66" s="4" t="s">
        <v>12</v>
      </c>
      <c r="C66" s="23">
        <v>78</v>
      </c>
      <c r="D66" s="23">
        <v>64</v>
      </c>
      <c r="E66" s="23">
        <v>69</v>
      </c>
      <c r="F66" s="23">
        <v>65</v>
      </c>
      <c r="G66" s="23">
        <v>56</v>
      </c>
      <c r="H66" s="23">
        <v>46</v>
      </c>
      <c r="I66" s="23">
        <v>48</v>
      </c>
      <c r="J66" s="23">
        <v>40</v>
      </c>
      <c r="K66" s="23">
        <v>30</v>
      </c>
      <c r="L66" s="23">
        <v>40</v>
      </c>
      <c r="M66" s="23">
        <v>29</v>
      </c>
      <c r="N66" s="24">
        <f>(M66-C66)/C66*100</f>
        <v>-62.82051282051282</v>
      </c>
      <c r="O66" s="4"/>
    </row>
    <row r="67" spans="2:15" ht="15">
      <c r="B67" s="4" t="s">
        <v>14</v>
      </c>
      <c r="C67" s="23">
        <v>138</v>
      </c>
      <c r="D67" s="23">
        <v>153</v>
      </c>
      <c r="E67" s="23">
        <v>108</v>
      </c>
      <c r="F67" s="23">
        <v>94</v>
      </c>
      <c r="G67" s="23">
        <v>110</v>
      </c>
      <c r="H67" s="23">
        <v>111</v>
      </c>
      <c r="I67" s="23">
        <v>93</v>
      </c>
      <c r="J67" s="23">
        <v>77</v>
      </c>
      <c r="K67" s="23">
        <v>69</v>
      </c>
      <c r="L67" s="23">
        <v>70</v>
      </c>
      <c r="M67" s="23">
        <v>55</v>
      </c>
      <c r="N67" s="24">
        <f>(M67-C67)/C67*100</f>
        <v>-60.14492753623188</v>
      </c>
      <c r="O67" s="4"/>
    </row>
    <row r="68" spans="2:15" ht="15">
      <c r="B68" s="4" t="s">
        <v>27</v>
      </c>
      <c r="C68" s="23">
        <v>24</v>
      </c>
      <c r="D68" s="23">
        <v>26</v>
      </c>
      <c r="E68" s="23">
        <v>18</v>
      </c>
      <c r="F68" s="23">
        <v>24</v>
      </c>
      <c r="G68" s="23">
        <v>25</v>
      </c>
      <c r="H68" s="23">
        <v>30</v>
      </c>
      <c r="I68" s="23">
        <v>18</v>
      </c>
      <c r="J68" s="23">
        <v>20</v>
      </c>
      <c r="K68" s="23">
        <v>25</v>
      </c>
      <c r="L68" s="23">
        <v>16</v>
      </c>
      <c r="M68" s="23">
        <v>9</v>
      </c>
      <c r="N68" s="24">
        <f>(M68-C68)/C68*100</f>
        <v>-62.5</v>
      </c>
      <c r="O68" s="4"/>
    </row>
    <row r="69" spans="2:15" ht="15">
      <c r="B69" s="4" t="s">
        <v>16</v>
      </c>
      <c r="C69" s="23">
        <v>745</v>
      </c>
      <c r="D69" s="23">
        <v>698</v>
      </c>
      <c r="E69" s="23">
        <v>625</v>
      </c>
      <c r="F69" s="23">
        <v>561</v>
      </c>
      <c r="G69" s="23">
        <v>544</v>
      </c>
      <c r="H69" s="23">
        <v>527</v>
      </c>
      <c r="I69" s="23">
        <v>432</v>
      </c>
      <c r="J69" s="23">
        <v>384</v>
      </c>
      <c r="K69" s="23">
        <v>368</v>
      </c>
      <c r="L69" s="23">
        <v>373</v>
      </c>
      <c r="M69" s="23">
        <v>277</v>
      </c>
      <c r="N69" s="24">
        <f>(M69-C69)/C69*100</f>
        <v>-62.81879194630873</v>
      </c>
      <c r="O69" s="4"/>
    </row>
    <row r="70" spans="2:15" ht="1.5" customHeight="1">
      <c r="B70" s="4"/>
      <c r="C70" s="26"/>
      <c r="D70" s="26"/>
      <c r="E70" s="26"/>
      <c r="F70" s="28"/>
      <c r="G70" s="23"/>
      <c r="H70" s="23"/>
      <c r="I70" s="23"/>
      <c r="J70" s="23"/>
      <c r="K70" s="23"/>
      <c r="L70" s="23"/>
      <c r="M70" s="23"/>
      <c r="N70" s="24"/>
      <c r="O70" s="4"/>
    </row>
    <row r="71" spans="1:15" ht="15.75">
      <c r="A71" s="14" t="s">
        <v>29</v>
      </c>
      <c r="B71" s="4"/>
      <c r="C71" s="26"/>
      <c r="D71" s="26"/>
      <c r="E71" s="26"/>
      <c r="F71" s="26"/>
      <c r="G71" s="23"/>
      <c r="H71" s="23"/>
      <c r="I71" s="23"/>
      <c r="J71" s="23"/>
      <c r="K71" s="23"/>
      <c r="L71" s="23"/>
      <c r="M71" s="23"/>
      <c r="N71" s="24"/>
      <c r="O71" s="4"/>
    </row>
    <row r="72" spans="2:15" ht="15">
      <c r="B72" s="4" t="s">
        <v>11</v>
      </c>
      <c r="C72" s="23">
        <v>1894</v>
      </c>
      <c r="D72" s="23">
        <v>1762</v>
      </c>
      <c r="E72" s="23">
        <v>1617</v>
      </c>
      <c r="F72" s="23">
        <v>1486</v>
      </c>
      <c r="G72" s="23">
        <v>1475</v>
      </c>
      <c r="H72" s="23">
        <v>1296</v>
      </c>
      <c r="I72" s="23">
        <v>1201</v>
      </c>
      <c r="J72" s="23">
        <v>1180</v>
      </c>
      <c r="K72" s="23">
        <v>1098</v>
      </c>
      <c r="L72" s="23">
        <v>992</v>
      </c>
      <c r="M72" s="23">
        <v>879</v>
      </c>
      <c r="N72" s="24">
        <f>(M72-C72)/C72*100</f>
        <v>-53.59028511087646</v>
      </c>
      <c r="O72" s="4"/>
    </row>
    <row r="73" spans="2:15" ht="15">
      <c r="B73" s="4" t="s">
        <v>12</v>
      </c>
      <c r="C73" s="23">
        <v>518</v>
      </c>
      <c r="D73" s="23">
        <v>415</v>
      </c>
      <c r="E73" s="23">
        <v>374</v>
      </c>
      <c r="F73" s="23">
        <v>330</v>
      </c>
      <c r="G73" s="23">
        <v>307</v>
      </c>
      <c r="H73" s="23">
        <v>277</v>
      </c>
      <c r="I73" s="23">
        <v>276</v>
      </c>
      <c r="J73" s="23">
        <v>263</v>
      </c>
      <c r="K73" s="23">
        <v>219</v>
      </c>
      <c r="L73" s="23">
        <v>209</v>
      </c>
      <c r="M73" s="23">
        <v>174</v>
      </c>
      <c r="N73" s="24">
        <f>(M73-C73)/C73*100</f>
        <v>-66.40926640926641</v>
      </c>
      <c r="O73" s="4"/>
    </row>
    <row r="74" spans="2:15" ht="15">
      <c r="B74" s="4" t="s">
        <v>14</v>
      </c>
      <c r="C74" s="23">
        <v>1180</v>
      </c>
      <c r="D74" s="23">
        <v>1117</v>
      </c>
      <c r="E74" s="23">
        <v>981</v>
      </c>
      <c r="F74" s="23">
        <v>965</v>
      </c>
      <c r="G74" s="23">
        <v>950</v>
      </c>
      <c r="H74" s="23">
        <v>926</v>
      </c>
      <c r="I74" s="23">
        <v>824</v>
      </c>
      <c r="J74" s="23">
        <v>805</v>
      </c>
      <c r="K74" s="23">
        <v>684</v>
      </c>
      <c r="L74" s="23">
        <v>657</v>
      </c>
      <c r="M74" s="23">
        <v>633</v>
      </c>
      <c r="N74" s="24">
        <f>(M74-C74)/C74*100</f>
        <v>-46.355932203389834</v>
      </c>
      <c r="O74" s="4"/>
    </row>
    <row r="75" spans="2:15" ht="15">
      <c r="B75" s="4" t="s">
        <v>27</v>
      </c>
      <c r="C75" s="23">
        <v>206</v>
      </c>
      <c r="D75" s="23">
        <v>241</v>
      </c>
      <c r="E75" s="23">
        <v>224</v>
      </c>
      <c r="F75" s="23">
        <v>219</v>
      </c>
      <c r="G75" s="23">
        <v>191</v>
      </c>
      <c r="H75" s="23">
        <v>246</v>
      </c>
      <c r="I75" s="23">
        <v>178</v>
      </c>
      <c r="J75" s="23">
        <v>147</v>
      </c>
      <c r="K75" s="23">
        <v>171</v>
      </c>
      <c r="L75" s="23">
        <v>163</v>
      </c>
      <c r="M75" s="23">
        <v>128</v>
      </c>
      <c r="N75" s="24">
        <f>(M75-C75)/C75*100</f>
        <v>-37.86407766990291</v>
      </c>
      <c r="O75" s="4"/>
    </row>
    <row r="76" spans="2:15" ht="15">
      <c r="B76" s="4" t="s">
        <v>16</v>
      </c>
      <c r="C76" s="23">
        <v>3798</v>
      </c>
      <c r="D76" s="23">
        <v>3535</v>
      </c>
      <c r="E76" s="23">
        <v>3196</v>
      </c>
      <c r="F76" s="23">
        <v>3000</v>
      </c>
      <c r="G76" s="23">
        <v>2923</v>
      </c>
      <c r="H76" s="23">
        <v>2745</v>
      </c>
      <c r="I76" s="23">
        <v>2479</v>
      </c>
      <c r="J76" s="23">
        <v>2395</v>
      </c>
      <c r="K76" s="23">
        <v>2172</v>
      </c>
      <c r="L76" s="23">
        <v>2021</v>
      </c>
      <c r="M76" s="23">
        <v>1814</v>
      </c>
      <c r="N76" s="24">
        <f>(M76-C76)/C76*100</f>
        <v>-52.23802001053186</v>
      </c>
      <c r="O76" s="4"/>
    </row>
    <row r="77" spans="1:15" ht="1.5" customHeight="1">
      <c r="A77" s="19"/>
      <c r="B77" s="4"/>
      <c r="C77" s="26"/>
      <c r="D77" s="26"/>
      <c r="E77" s="28"/>
      <c r="F77" s="23"/>
      <c r="G77" s="23"/>
      <c r="H77" s="23"/>
      <c r="I77" s="23"/>
      <c r="J77" s="23"/>
      <c r="K77" s="23"/>
      <c r="L77" s="23"/>
      <c r="M77" s="23"/>
      <c r="N77" s="24"/>
      <c r="O77" s="4"/>
    </row>
    <row r="78" spans="1:15" ht="16.5" customHeight="1">
      <c r="A78" s="14" t="s">
        <v>88</v>
      </c>
      <c r="B78" s="4"/>
      <c r="C78" s="34">
        <v>2173.2</v>
      </c>
      <c r="D78" s="34">
        <v>2183.2</v>
      </c>
      <c r="E78" s="34">
        <v>1951</v>
      </c>
      <c r="F78" s="34">
        <v>1926.9</v>
      </c>
      <c r="G78" s="35">
        <v>1913.4</v>
      </c>
      <c r="H78" s="34">
        <v>1788.6</v>
      </c>
      <c r="I78" s="34">
        <v>1771.8</v>
      </c>
      <c r="J78" s="34">
        <v>1688.8</v>
      </c>
      <c r="K78" s="34">
        <v>1611</v>
      </c>
      <c r="L78" s="34">
        <v>1631.4</v>
      </c>
      <c r="M78" s="34">
        <v>1499.7</v>
      </c>
      <c r="N78" s="24">
        <f>(M78-C78)/C78*100</f>
        <v>-30.991165102153502</v>
      </c>
      <c r="O78" s="4"/>
    </row>
    <row r="79" spans="1:15" ht="3" customHeight="1" thickBot="1">
      <c r="A79" s="36"/>
      <c r="B79" s="36"/>
      <c r="C79" s="37"/>
      <c r="D79" s="37"/>
      <c r="E79" s="37"/>
      <c r="F79" s="37"/>
      <c r="G79" s="37"/>
      <c r="H79" s="37"/>
      <c r="I79" s="37"/>
      <c r="J79" s="9"/>
      <c r="K79" s="9"/>
      <c r="L79" s="8"/>
      <c r="M79" s="8"/>
      <c r="N79" s="38"/>
      <c r="O79" s="39"/>
    </row>
    <row r="80" spans="1:13" ht="4.5" customHeight="1">
      <c r="A80" s="2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2"/>
    </row>
    <row r="81" spans="1:13" ht="15">
      <c r="A81" s="40" t="s">
        <v>30</v>
      </c>
      <c r="B81" s="2" t="s">
        <v>31</v>
      </c>
      <c r="C81" s="20"/>
      <c r="D81" s="20"/>
      <c r="E81" s="20"/>
      <c r="F81" s="20"/>
      <c r="G81" s="20"/>
      <c r="H81" s="20"/>
      <c r="I81" s="20"/>
      <c r="J81" s="20"/>
      <c r="K81" s="20"/>
      <c r="L81" s="2"/>
      <c r="M81" s="2"/>
    </row>
    <row r="82" spans="1:13" ht="15">
      <c r="A82" s="40" t="s">
        <v>32</v>
      </c>
      <c r="B82" s="2" t="s">
        <v>33</v>
      </c>
      <c r="C82" s="20"/>
      <c r="D82" s="20"/>
      <c r="E82" s="20"/>
      <c r="F82" s="20"/>
      <c r="G82" s="20"/>
      <c r="H82" s="20"/>
      <c r="I82" s="20"/>
      <c r="J82" s="20"/>
      <c r="K82" s="20"/>
      <c r="L82" s="2"/>
      <c r="M82" s="2"/>
    </row>
    <row r="83" spans="1:13" ht="15">
      <c r="A83" s="40" t="s">
        <v>34</v>
      </c>
      <c r="B83" s="2" t="s">
        <v>35</v>
      </c>
      <c r="C83" s="20"/>
      <c r="D83" s="20"/>
      <c r="E83" s="20"/>
      <c r="F83" s="20"/>
      <c r="G83" s="20"/>
      <c r="H83" s="20"/>
      <c r="I83" s="20"/>
      <c r="J83" s="20"/>
      <c r="K83" s="20"/>
      <c r="L83" s="2"/>
      <c r="M83" s="2"/>
    </row>
    <row r="84" spans="1:13" ht="15">
      <c r="A84" s="41"/>
      <c r="C84" s="20"/>
      <c r="D84" s="20"/>
      <c r="E84" s="20"/>
      <c r="F84" s="20"/>
      <c r="G84" s="20"/>
      <c r="H84" s="20"/>
      <c r="I84" s="20"/>
      <c r="J84" s="20"/>
      <c r="K84" s="20"/>
      <c r="L84" s="2"/>
      <c r="M84" s="2"/>
    </row>
    <row r="85" spans="3:13" ht="15">
      <c r="C85" s="20"/>
      <c r="D85" s="20"/>
      <c r="E85" s="20"/>
      <c r="F85" s="20"/>
      <c r="G85" s="20"/>
      <c r="H85" s="20"/>
      <c r="I85" s="20"/>
      <c r="J85" s="20"/>
      <c r="K85" s="20"/>
      <c r="L85" s="2"/>
      <c r="M85" s="2"/>
    </row>
    <row r="86" spans="3:13" ht="15">
      <c r="C86" s="20"/>
      <c r="D86" s="20"/>
      <c r="E86" s="20"/>
      <c r="F86" s="20"/>
      <c r="G86" s="20"/>
      <c r="H86" s="20"/>
      <c r="I86" s="20"/>
      <c r="J86" s="20"/>
      <c r="K86" s="20"/>
      <c r="L86" s="2"/>
      <c r="M86" s="2"/>
    </row>
    <row r="87" spans="3:13" ht="15">
      <c r="C87" s="20"/>
      <c r="D87" s="20"/>
      <c r="E87" s="20"/>
      <c r="F87" s="20"/>
      <c r="G87" s="20"/>
      <c r="H87" s="20"/>
      <c r="I87" s="20"/>
      <c r="J87" s="20"/>
      <c r="K87" s="20"/>
      <c r="L87" s="2"/>
      <c r="M87" s="2"/>
    </row>
    <row r="88" spans="3:13" ht="15">
      <c r="C88" s="20"/>
      <c r="D88" s="20"/>
      <c r="E88" s="20"/>
      <c r="F88" s="20"/>
      <c r="G88" s="20"/>
      <c r="H88" s="20"/>
      <c r="I88" s="20"/>
      <c r="J88" s="20"/>
      <c r="K88" s="20"/>
      <c r="L88" s="2"/>
      <c r="M88" s="2"/>
    </row>
    <row r="89" spans="3:13" ht="15">
      <c r="C89" s="20"/>
      <c r="D89" s="20"/>
      <c r="E89" s="20"/>
      <c r="F89" s="20"/>
      <c r="G89" s="20"/>
      <c r="H89" s="20"/>
      <c r="I89" s="20"/>
      <c r="J89" s="20"/>
      <c r="K89" s="20"/>
      <c r="L89" s="2"/>
      <c r="M89" s="2"/>
    </row>
    <row r="90" spans="1:13" ht="15">
      <c r="A90" s="2"/>
      <c r="C90" s="20"/>
      <c r="D90" s="20"/>
      <c r="E90" s="20"/>
      <c r="F90" s="20"/>
      <c r="G90" s="20"/>
      <c r="H90" s="20"/>
      <c r="I90" s="20"/>
      <c r="J90" s="20"/>
      <c r="K90" s="20"/>
      <c r="L90" s="2"/>
      <c r="M90" s="2"/>
    </row>
    <row r="91" spans="1:13" ht="15">
      <c r="A91" s="2"/>
      <c r="C91" s="20"/>
      <c r="D91" s="20"/>
      <c r="E91" s="20"/>
      <c r="F91" s="20"/>
      <c r="G91" s="20"/>
      <c r="H91" s="20"/>
      <c r="I91" s="20"/>
      <c r="J91" s="20"/>
      <c r="K91" s="20"/>
      <c r="L91" s="2"/>
      <c r="M91" s="2"/>
    </row>
    <row r="92" spans="1:13" ht="15">
      <c r="A92" s="2"/>
      <c r="C92" s="20"/>
      <c r="D92" s="20"/>
      <c r="E92" s="20"/>
      <c r="F92" s="20"/>
      <c r="G92" s="20"/>
      <c r="H92" s="20"/>
      <c r="I92" s="20"/>
      <c r="J92" s="20"/>
      <c r="K92" s="20"/>
      <c r="L92" s="2"/>
      <c r="M92" s="2"/>
    </row>
    <row r="93" spans="1:13" ht="15">
      <c r="A93" s="41"/>
      <c r="C93" s="20"/>
      <c r="D93" s="20"/>
      <c r="E93" s="20"/>
      <c r="F93" s="20"/>
      <c r="G93" s="20"/>
      <c r="H93" s="20"/>
      <c r="I93" s="20"/>
      <c r="J93" s="20"/>
      <c r="K93" s="20"/>
      <c r="L93" s="2"/>
      <c r="M93" s="2"/>
    </row>
    <row r="94" spans="1:13" ht="15">
      <c r="A94" s="2"/>
      <c r="C94" s="20"/>
      <c r="D94" s="20"/>
      <c r="E94" s="20"/>
      <c r="F94" s="20"/>
      <c r="G94" s="20"/>
      <c r="H94" s="20"/>
      <c r="I94" s="20"/>
      <c r="J94" s="20"/>
      <c r="K94" s="20"/>
      <c r="L94" s="2"/>
      <c r="M94" s="2"/>
    </row>
    <row r="95" spans="1:13" ht="15">
      <c r="A95" s="2"/>
      <c r="C95" s="20"/>
      <c r="D95" s="20"/>
      <c r="E95" s="20"/>
      <c r="F95" s="20"/>
      <c r="G95" s="20"/>
      <c r="H95" s="20"/>
      <c r="I95" s="20"/>
      <c r="J95" s="20"/>
      <c r="K95" s="20"/>
      <c r="L95" s="2"/>
      <c r="M95" s="2"/>
    </row>
    <row r="96" spans="1:13" ht="15">
      <c r="A96" s="2"/>
      <c r="C96" s="20"/>
      <c r="D96" s="20"/>
      <c r="E96" s="20"/>
      <c r="F96" s="20"/>
      <c r="G96" s="20"/>
      <c r="H96" s="20"/>
      <c r="I96" s="20"/>
      <c r="J96" s="20"/>
      <c r="K96" s="20"/>
      <c r="L96" s="2"/>
      <c r="M96" s="2"/>
    </row>
    <row r="97" spans="1:13" ht="15">
      <c r="A97" s="2"/>
      <c r="C97" s="20"/>
      <c r="D97" s="20"/>
      <c r="E97" s="20"/>
      <c r="F97" s="20"/>
      <c r="G97" s="20"/>
      <c r="H97" s="20"/>
      <c r="I97" s="20"/>
      <c r="J97" s="20"/>
      <c r="K97" s="20"/>
      <c r="L97" s="2"/>
      <c r="M97" s="2"/>
    </row>
    <row r="98" spans="1:13" ht="15">
      <c r="A98" s="2"/>
      <c r="C98" s="20"/>
      <c r="D98" s="20"/>
      <c r="E98" s="20"/>
      <c r="F98" s="20"/>
      <c r="G98" s="20"/>
      <c r="H98" s="20"/>
      <c r="I98" s="20"/>
      <c r="J98" s="20"/>
      <c r="K98" s="20"/>
      <c r="L98" s="2"/>
      <c r="M98" s="2"/>
    </row>
    <row r="99" spans="1:13" ht="15">
      <c r="A99" s="2"/>
      <c r="C99" s="20"/>
      <c r="D99" s="20"/>
      <c r="E99" s="20"/>
      <c r="F99" s="20"/>
      <c r="G99" s="20"/>
      <c r="H99" s="20"/>
      <c r="I99" s="20"/>
      <c r="J99" s="20"/>
      <c r="K99" s="20"/>
      <c r="L99" s="2"/>
      <c r="M99" s="2"/>
    </row>
    <row r="100" spans="1:13" ht="15">
      <c r="A100" s="2"/>
      <c r="C100" s="20"/>
      <c r="D100" s="20"/>
      <c r="E100" s="20"/>
      <c r="F100" s="20"/>
      <c r="G100" s="20"/>
      <c r="H100" s="20"/>
      <c r="I100" s="20"/>
      <c r="J100" s="20"/>
      <c r="K100" s="20"/>
      <c r="L100" s="2"/>
      <c r="M100" s="2"/>
    </row>
    <row r="101" spans="1:13" ht="15">
      <c r="A101" s="2"/>
      <c r="C101" s="20"/>
      <c r="D101" s="20"/>
      <c r="E101" s="20"/>
      <c r="F101" s="20"/>
      <c r="G101" s="20"/>
      <c r="H101" s="20"/>
      <c r="I101" s="20"/>
      <c r="J101" s="20"/>
      <c r="K101" s="20"/>
      <c r="L101" s="2"/>
      <c r="M101" s="2"/>
    </row>
    <row r="102" spans="1:13" ht="15">
      <c r="A102" s="2"/>
      <c r="C102" s="20"/>
      <c r="D102" s="20"/>
      <c r="E102" s="20"/>
      <c r="F102" s="20"/>
      <c r="G102" s="20"/>
      <c r="H102" s="20"/>
      <c r="I102" s="20"/>
      <c r="J102" s="20"/>
      <c r="K102" s="20"/>
      <c r="L102" s="2"/>
      <c r="M102" s="2"/>
    </row>
    <row r="103" spans="1:13" ht="15">
      <c r="A103" s="2"/>
      <c r="C103" s="20"/>
      <c r="D103" s="20"/>
      <c r="E103" s="20"/>
      <c r="F103" s="20"/>
      <c r="G103" s="20"/>
      <c r="H103" s="20"/>
      <c r="I103" s="20"/>
      <c r="J103" s="20"/>
      <c r="K103" s="20"/>
      <c r="L103" s="2"/>
      <c r="M103" s="2"/>
    </row>
    <row r="104" spans="1:13" ht="15">
      <c r="A104" s="2"/>
      <c r="C104" s="20"/>
      <c r="D104" s="20"/>
      <c r="E104" s="20"/>
      <c r="F104" s="20"/>
      <c r="G104" s="20"/>
      <c r="H104" s="20"/>
      <c r="I104" s="20"/>
      <c r="J104" s="20"/>
      <c r="K104" s="20"/>
      <c r="L104" s="2"/>
      <c r="M104" s="2"/>
    </row>
    <row r="105" spans="1:13" ht="15">
      <c r="A105" s="2"/>
      <c r="C105" s="20"/>
      <c r="D105" s="20"/>
      <c r="E105" s="20"/>
      <c r="F105" s="20"/>
      <c r="G105" s="20"/>
      <c r="H105" s="20"/>
      <c r="I105" s="20"/>
      <c r="J105" s="20"/>
      <c r="K105" s="20"/>
      <c r="L105" s="2"/>
      <c r="M105" s="2"/>
    </row>
    <row r="106" spans="1:13" ht="15">
      <c r="A106" s="2"/>
      <c r="C106" s="20"/>
      <c r="D106" s="20"/>
      <c r="E106" s="20"/>
      <c r="F106" s="20"/>
      <c r="G106" s="20"/>
      <c r="H106" s="20"/>
      <c r="I106" s="20"/>
      <c r="J106" s="20"/>
      <c r="K106" s="20"/>
      <c r="L106" s="2"/>
      <c r="M106" s="2"/>
    </row>
    <row r="107" spans="1:13" ht="15">
      <c r="A107" s="2"/>
      <c r="C107" s="20"/>
      <c r="D107" s="20"/>
      <c r="E107" s="20"/>
      <c r="F107" s="20"/>
      <c r="G107" s="20"/>
      <c r="H107" s="20"/>
      <c r="I107" s="20"/>
      <c r="J107" s="20"/>
      <c r="K107" s="20"/>
      <c r="L107" s="2"/>
      <c r="M107" s="2"/>
    </row>
    <row r="108" spans="1:13" ht="15">
      <c r="A108" s="2"/>
      <c r="C108" s="20"/>
      <c r="D108" s="20"/>
      <c r="E108" s="20"/>
      <c r="F108" s="20"/>
      <c r="G108" s="20"/>
      <c r="H108" s="20"/>
      <c r="I108" s="20"/>
      <c r="J108" s="20"/>
      <c r="K108" s="20"/>
      <c r="L108" s="2"/>
      <c r="M108" s="2"/>
    </row>
    <row r="109" spans="1:13" ht="15">
      <c r="A109" s="2"/>
      <c r="C109" s="20"/>
      <c r="D109" s="20"/>
      <c r="E109" s="20"/>
      <c r="F109" s="20"/>
      <c r="G109" s="20"/>
      <c r="H109" s="20"/>
      <c r="I109" s="20"/>
      <c r="J109" s="20"/>
      <c r="K109" s="20"/>
      <c r="L109" s="2"/>
      <c r="M109" s="2"/>
    </row>
    <row r="110" spans="1:13" ht="15">
      <c r="A110" s="2"/>
      <c r="C110" s="20"/>
      <c r="D110" s="20"/>
      <c r="E110" s="20"/>
      <c r="F110" s="20"/>
      <c r="G110" s="20"/>
      <c r="H110" s="20"/>
      <c r="I110" s="20"/>
      <c r="J110" s="20"/>
      <c r="K110" s="20"/>
      <c r="L110" s="2"/>
      <c r="M110" s="2"/>
    </row>
    <row r="111" spans="1:13" ht="15">
      <c r="A111" s="2"/>
      <c r="C111" s="20"/>
      <c r="D111" s="20"/>
      <c r="E111" s="20"/>
      <c r="F111" s="20"/>
      <c r="G111" s="20"/>
      <c r="H111" s="20"/>
      <c r="I111" s="20"/>
      <c r="J111" s="20"/>
      <c r="K111" s="20"/>
      <c r="L111" s="2"/>
      <c r="M111" s="2"/>
    </row>
    <row r="112" spans="1:13" ht="15">
      <c r="A112" s="2"/>
      <c r="C112" s="20"/>
      <c r="D112" s="20"/>
      <c r="E112" s="20"/>
      <c r="F112" s="20"/>
      <c r="G112" s="20"/>
      <c r="H112" s="20"/>
      <c r="I112" s="20"/>
      <c r="J112" s="20"/>
      <c r="K112" s="20"/>
      <c r="L112" s="2"/>
      <c r="M112" s="2"/>
    </row>
    <row r="113" spans="1:13" ht="15">
      <c r="A113" s="2"/>
      <c r="C113" s="20"/>
      <c r="D113" s="20"/>
      <c r="E113" s="20"/>
      <c r="F113" s="20"/>
      <c r="G113" s="20"/>
      <c r="H113" s="20"/>
      <c r="I113" s="20"/>
      <c r="J113" s="20"/>
      <c r="K113" s="20"/>
      <c r="L113" s="2"/>
      <c r="M113" s="2"/>
    </row>
    <row r="114" spans="1:13" ht="15">
      <c r="A114" s="2"/>
      <c r="C114" s="20"/>
      <c r="D114" s="20"/>
      <c r="E114" s="20"/>
      <c r="F114" s="20"/>
      <c r="G114" s="20"/>
      <c r="H114" s="20"/>
      <c r="I114" s="20"/>
      <c r="J114" s="20"/>
      <c r="K114" s="20"/>
      <c r="L114" s="2"/>
      <c r="M114" s="2"/>
    </row>
    <row r="115" spans="1:13" ht="15">
      <c r="A115" s="2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</row>
    <row r="116" spans="1:13" ht="15">
      <c r="A116" s="2"/>
      <c r="C116" s="20"/>
      <c r="D116" s="20"/>
      <c r="E116" s="20"/>
      <c r="F116" s="20"/>
      <c r="G116" s="20"/>
      <c r="H116" s="20"/>
      <c r="I116" s="20"/>
      <c r="J116" s="20"/>
      <c r="K116" s="20"/>
      <c r="L116" s="2"/>
      <c r="M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2" customWidth="1"/>
    <col min="2" max="2" width="18.57421875" style="42" customWidth="1"/>
    <col min="3" max="3" width="7.28125" style="42" customWidth="1"/>
    <col min="4" max="4" width="10.140625" style="42" bestFit="1" customWidth="1"/>
    <col min="5" max="5" width="9.28125" style="42" customWidth="1"/>
    <col min="6" max="6" width="8.140625" style="42" customWidth="1"/>
    <col min="7" max="7" width="1.1484375" style="42" customWidth="1"/>
    <col min="8" max="8" width="7.28125" style="42" customWidth="1"/>
    <col min="9" max="11" width="9.28125" style="42" customWidth="1"/>
    <col min="12" max="12" width="1.8515625" style="42" customWidth="1"/>
    <col min="13" max="13" width="9.8515625" style="42" customWidth="1"/>
    <col min="14" max="14" width="13.00390625" style="42" customWidth="1"/>
    <col min="15" max="16384" width="9.140625" style="42" customWidth="1"/>
  </cols>
  <sheetData>
    <row r="1" ht="15.75">
      <c r="N1" s="43" t="s">
        <v>36</v>
      </c>
    </row>
    <row r="2" spans="1:8" ht="25.5" customHeight="1">
      <c r="A2" s="43" t="s">
        <v>37</v>
      </c>
      <c r="H2" s="44"/>
    </row>
    <row r="3" spans="1:14" ht="9.75" customHeight="1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3.5" thickBot="1">
      <c r="A4" s="47"/>
      <c r="B4" s="47"/>
      <c r="C4" s="48"/>
      <c r="D4" s="49" t="s">
        <v>2</v>
      </c>
      <c r="E4" s="50"/>
      <c r="F4" s="48"/>
      <c r="G4" s="47"/>
      <c r="H4" s="48"/>
      <c r="I4" s="51" t="s">
        <v>38</v>
      </c>
      <c r="J4" s="52"/>
      <c r="K4" s="48"/>
      <c r="L4" s="47"/>
      <c r="M4" s="53" t="s">
        <v>39</v>
      </c>
      <c r="N4" s="53"/>
    </row>
    <row r="5" spans="1:14" ht="19.5" customHeight="1" thickBot="1">
      <c r="A5" s="46"/>
      <c r="B5" s="46"/>
      <c r="C5" s="54" t="s">
        <v>3</v>
      </c>
      <c r="D5" s="54" t="s">
        <v>40</v>
      </c>
      <c r="E5" s="54" t="s">
        <v>41</v>
      </c>
      <c r="F5" s="54" t="s">
        <v>42</v>
      </c>
      <c r="G5" s="54"/>
      <c r="H5" s="54" t="s">
        <v>9</v>
      </c>
      <c r="I5" s="54" t="s">
        <v>40</v>
      </c>
      <c r="J5" s="54" t="s">
        <v>41</v>
      </c>
      <c r="K5" s="54" t="s">
        <v>42</v>
      </c>
      <c r="L5" s="54"/>
      <c r="M5" s="55" t="s">
        <v>5</v>
      </c>
      <c r="N5" s="55"/>
    </row>
    <row r="6" spans="1:12" ht="5.25" customHeight="1">
      <c r="A6" s="47"/>
      <c r="B6" s="47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2.75">
      <c r="A7" s="57" t="s">
        <v>43</v>
      </c>
      <c r="B7" s="47"/>
      <c r="C7" s="58">
        <f>SUM(C8:C11)</f>
        <v>34</v>
      </c>
      <c r="D7" s="58">
        <f>SUM(D8:D11)</f>
        <v>135</v>
      </c>
      <c r="E7" s="58">
        <f>SUM(E8:E11)</f>
        <v>569</v>
      </c>
      <c r="F7" s="58">
        <f>SUM(F8:F11)</f>
        <v>738</v>
      </c>
      <c r="G7" s="58"/>
      <c r="H7" s="58">
        <f>SUM(H8:H11)</f>
        <v>39</v>
      </c>
      <c r="I7" s="58">
        <f>SUM(I8:I11)</f>
        <v>172</v>
      </c>
      <c r="J7" s="58">
        <f>SUM(J8:J11)</f>
        <v>865</v>
      </c>
      <c r="K7" s="58">
        <f>SUM(K8:K11)</f>
        <v>1076</v>
      </c>
      <c r="L7" s="59"/>
      <c r="M7" s="58">
        <f>SUM(M8:M11)</f>
        <v>98</v>
      </c>
    </row>
    <row r="8" spans="2:13" ht="12.75">
      <c r="B8" s="42" t="s">
        <v>44</v>
      </c>
      <c r="C8" s="60">
        <v>30</v>
      </c>
      <c r="D8" s="60">
        <v>119</v>
      </c>
      <c r="E8" s="60">
        <v>477</v>
      </c>
      <c r="F8" s="60">
        <v>626</v>
      </c>
      <c r="G8" s="60"/>
      <c r="H8" s="60">
        <v>34</v>
      </c>
      <c r="I8" s="60">
        <v>153</v>
      </c>
      <c r="J8" s="60">
        <v>742</v>
      </c>
      <c r="K8" s="60">
        <v>929</v>
      </c>
      <c r="L8" s="60"/>
      <c r="M8" s="61">
        <v>90</v>
      </c>
    </row>
    <row r="9" spans="2:13" ht="12.75">
      <c r="B9" s="42" t="s">
        <v>45</v>
      </c>
      <c r="C9" s="60">
        <v>0</v>
      </c>
      <c r="D9" s="60">
        <v>2</v>
      </c>
      <c r="E9" s="60">
        <v>25</v>
      </c>
      <c r="F9" s="60">
        <v>27</v>
      </c>
      <c r="G9" s="60"/>
      <c r="H9" s="60">
        <v>0</v>
      </c>
      <c r="I9" s="60">
        <v>2</v>
      </c>
      <c r="J9" s="60">
        <v>35</v>
      </c>
      <c r="K9" s="60">
        <v>37</v>
      </c>
      <c r="L9" s="60"/>
      <c r="M9" s="61">
        <v>2</v>
      </c>
    </row>
    <row r="10" spans="2:13" ht="12.75">
      <c r="B10" s="42" t="s">
        <v>46</v>
      </c>
      <c r="C10" s="60">
        <v>4</v>
      </c>
      <c r="D10" s="60">
        <v>4</v>
      </c>
      <c r="E10" s="60">
        <v>33</v>
      </c>
      <c r="F10" s="60">
        <v>41</v>
      </c>
      <c r="G10" s="60"/>
      <c r="H10" s="60">
        <v>5</v>
      </c>
      <c r="I10" s="60">
        <v>6</v>
      </c>
      <c r="J10" s="60">
        <v>40</v>
      </c>
      <c r="K10" s="60">
        <v>51</v>
      </c>
      <c r="L10" s="60"/>
      <c r="M10" s="61">
        <v>2</v>
      </c>
    </row>
    <row r="11" spans="2:13" ht="12.75">
      <c r="B11" s="42" t="s">
        <v>47</v>
      </c>
      <c r="C11" s="60">
        <v>0</v>
      </c>
      <c r="D11" s="60">
        <v>10</v>
      </c>
      <c r="E11" s="60">
        <v>34</v>
      </c>
      <c r="F11" s="60">
        <v>44</v>
      </c>
      <c r="G11" s="60"/>
      <c r="H11" s="60">
        <v>0</v>
      </c>
      <c r="I11" s="60">
        <v>11</v>
      </c>
      <c r="J11" s="60">
        <v>48</v>
      </c>
      <c r="K11" s="60">
        <v>59</v>
      </c>
      <c r="L11" s="60"/>
      <c r="M11" s="61">
        <v>4</v>
      </c>
    </row>
    <row r="12" spans="3:13" ht="12.7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12.75">
      <c r="A13" s="57" t="s">
        <v>48</v>
      </c>
      <c r="C13" s="58">
        <f>SUM(C14:C16)</f>
        <v>35</v>
      </c>
      <c r="D13" s="58">
        <f>SUM(D14:D16)</f>
        <v>224</v>
      </c>
      <c r="E13" s="58">
        <f>SUM(E14:E16)</f>
        <v>936</v>
      </c>
      <c r="F13" s="58">
        <f>SUM(F14:F16)</f>
        <v>1195</v>
      </c>
      <c r="G13" s="58"/>
      <c r="H13" s="58">
        <f>SUM(H14:H16)</f>
        <v>37</v>
      </c>
      <c r="I13" s="58">
        <f>SUM(I14:I16)</f>
        <v>262</v>
      </c>
      <c r="J13" s="58">
        <f>SUM(J14:J16)</f>
        <v>1183</v>
      </c>
      <c r="K13" s="58">
        <f>SUM(K14:K16)</f>
        <v>1482</v>
      </c>
      <c r="L13" s="59"/>
      <c r="M13" s="58">
        <f>SUM(M14:M16)</f>
        <v>117</v>
      </c>
    </row>
    <row r="14" spans="2:13" ht="12.75">
      <c r="B14" s="42" t="s">
        <v>49</v>
      </c>
      <c r="C14" s="60">
        <v>5</v>
      </c>
      <c r="D14" s="60">
        <v>61</v>
      </c>
      <c r="E14" s="60">
        <v>326</v>
      </c>
      <c r="F14" s="60">
        <v>392</v>
      </c>
      <c r="G14" s="60"/>
      <c r="H14" s="60">
        <v>5</v>
      </c>
      <c r="I14" s="60">
        <v>64</v>
      </c>
      <c r="J14" s="60">
        <v>380</v>
      </c>
      <c r="K14" s="60">
        <v>449</v>
      </c>
      <c r="L14" s="60"/>
      <c r="M14" s="61">
        <v>48</v>
      </c>
    </row>
    <row r="15" spans="2:13" ht="12.75">
      <c r="B15" s="42" t="s">
        <v>50</v>
      </c>
      <c r="C15" s="60">
        <v>24</v>
      </c>
      <c r="D15" s="60">
        <v>131</v>
      </c>
      <c r="E15" s="60">
        <v>476</v>
      </c>
      <c r="F15" s="60">
        <v>631</v>
      </c>
      <c r="G15" s="60"/>
      <c r="H15" s="60">
        <v>25</v>
      </c>
      <c r="I15" s="60">
        <v>162</v>
      </c>
      <c r="J15" s="60">
        <v>634</v>
      </c>
      <c r="K15" s="60">
        <v>821</v>
      </c>
      <c r="L15" s="60"/>
      <c r="M15" s="61">
        <v>40</v>
      </c>
    </row>
    <row r="16" spans="2:13" ht="12.75">
      <c r="B16" s="42" t="s">
        <v>51</v>
      </c>
      <c r="C16" s="60">
        <v>6</v>
      </c>
      <c r="D16" s="60">
        <v>32</v>
      </c>
      <c r="E16" s="60">
        <v>134</v>
      </c>
      <c r="F16" s="60">
        <v>172</v>
      </c>
      <c r="G16" s="60"/>
      <c r="H16" s="60">
        <v>7</v>
      </c>
      <c r="I16" s="60">
        <v>36</v>
      </c>
      <c r="J16" s="60">
        <v>169</v>
      </c>
      <c r="K16" s="60">
        <v>212</v>
      </c>
      <c r="L16" s="60"/>
      <c r="M16" s="61">
        <v>29</v>
      </c>
    </row>
    <row r="17" spans="3:13" ht="12.7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12.75">
      <c r="A18" s="57" t="s">
        <v>52</v>
      </c>
      <c r="C18" s="58">
        <f>SUM(C19:C21)</f>
        <v>30</v>
      </c>
      <c r="D18" s="58">
        <f>SUM(D19:D21)</f>
        <v>205</v>
      </c>
      <c r="E18" s="58">
        <f>SUM(E19:E21)</f>
        <v>692</v>
      </c>
      <c r="F18" s="58">
        <f>SUM(F19:F21)</f>
        <v>927</v>
      </c>
      <c r="G18" s="58"/>
      <c r="H18" s="58">
        <f>SUM(H19:H21)</f>
        <v>35</v>
      </c>
      <c r="I18" s="58">
        <f>SUM(I19:I21)</f>
        <v>234</v>
      </c>
      <c r="J18" s="58">
        <f>SUM(J19:J21)</f>
        <v>937</v>
      </c>
      <c r="K18" s="58">
        <f>SUM(K19:K21)</f>
        <v>1206</v>
      </c>
      <c r="L18" s="59"/>
      <c r="M18" s="58">
        <f>SUM(M19:M21)</f>
        <v>156</v>
      </c>
    </row>
    <row r="19" spans="2:13" ht="12.75">
      <c r="B19" s="42" t="s">
        <v>53</v>
      </c>
      <c r="C19" s="60">
        <v>2</v>
      </c>
      <c r="D19" s="60">
        <v>51</v>
      </c>
      <c r="E19" s="60">
        <v>200</v>
      </c>
      <c r="F19" s="60">
        <v>253</v>
      </c>
      <c r="G19" s="60"/>
      <c r="H19" s="60">
        <v>2</v>
      </c>
      <c r="I19" s="60">
        <v>52</v>
      </c>
      <c r="J19" s="60">
        <v>258</v>
      </c>
      <c r="K19" s="60">
        <v>312</v>
      </c>
      <c r="L19" s="60"/>
      <c r="M19" s="61">
        <v>64</v>
      </c>
    </row>
    <row r="20" spans="2:13" ht="12.75">
      <c r="B20" s="42" t="s">
        <v>54</v>
      </c>
      <c r="C20" s="60">
        <v>13</v>
      </c>
      <c r="D20" s="60">
        <v>57</v>
      </c>
      <c r="E20" s="60">
        <v>214</v>
      </c>
      <c r="F20" s="60">
        <v>284</v>
      </c>
      <c r="G20" s="60"/>
      <c r="H20" s="60">
        <v>13</v>
      </c>
      <c r="I20" s="60">
        <v>71</v>
      </c>
      <c r="J20" s="60">
        <v>305</v>
      </c>
      <c r="K20" s="60">
        <v>389</v>
      </c>
      <c r="L20" s="60"/>
      <c r="M20" s="61">
        <v>49</v>
      </c>
    </row>
    <row r="21" spans="2:13" ht="12.75">
      <c r="B21" s="42" t="s">
        <v>55</v>
      </c>
      <c r="C21" s="60">
        <v>15</v>
      </c>
      <c r="D21" s="60">
        <v>97</v>
      </c>
      <c r="E21" s="60">
        <v>278</v>
      </c>
      <c r="F21" s="60">
        <v>390</v>
      </c>
      <c r="G21" s="60"/>
      <c r="H21" s="60">
        <v>20</v>
      </c>
      <c r="I21" s="60">
        <v>111</v>
      </c>
      <c r="J21" s="60">
        <v>374</v>
      </c>
      <c r="K21" s="60">
        <v>505</v>
      </c>
      <c r="L21" s="60"/>
      <c r="M21" s="61">
        <v>43</v>
      </c>
    </row>
    <row r="22" spans="3:13" ht="12.75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3" ht="12.75">
      <c r="A23" s="57" t="s">
        <v>56</v>
      </c>
      <c r="C23" s="59">
        <v>10</v>
      </c>
      <c r="D23" s="59">
        <v>120</v>
      </c>
      <c r="E23" s="59">
        <v>476</v>
      </c>
      <c r="F23" s="59">
        <v>606</v>
      </c>
      <c r="G23" s="59"/>
      <c r="H23" s="59">
        <v>14</v>
      </c>
      <c r="I23" s="59">
        <v>137</v>
      </c>
      <c r="J23" s="59">
        <v>629</v>
      </c>
      <c r="K23" s="59">
        <v>780</v>
      </c>
      <c r="L23" s="59"/>
      <c r="M23" s="62">
        <v>94</v>
      </c>
    </row>
    <row r="24" spans="3:13" ht="12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12.75">
      <c r="A25" s="57" t="s">
        <v>57</v>
      </c>
      <c r="C25" s="58">
        <f>SUM(C26:C30)</f>
        <v>40</v>
      </c>
      <c r="D25" s="58">
        <f>SUM(D26:D30)</f>
        <v>384</v>
      </c>
      <c r="E25" s="58">
        <f>SUM(E26:E30)</f>
        <v>2086</v>
      </c>
      <c r="F25" s="58">
        <f>SUM(F26:F30)</f>
        <v>2510</v>
      </c>
      <c r="G25" s="58"/>
      <c r="H25" s="58">
        <f>SUM(H26:H30)</f>
        <v>41</v>
      </c>
      <c r="I25" s="58">
        <f>SUM(I26:I30)</f>
        <v>428</v>
      </c>
      <c r="J25" s="58">
        <f>SUM(J26:J30)</f>
        <v>2706</v>
      </c>
      <c r="K25" s="58">
        <f>SUM(K26:K30)</f>
        <v>3175</v>
      </c>
      <c r="L25" s="59"/>
      <c r="M25" s="58">
        <f>SUM(M26:M30)</f>
        <v>334</v>
      </c>
    </row>
    <row r="26" spans="2:13" ht="12.75">
      <c r="B26" s="42" t="s">
        <v>58</v>
      </c>
      <c r="C26" s="60">
        <v>5</v>
      </c>
      <c r="D26" s="60">
        <v>183</v>
      </c>
      <c r="E26" s="60">
        <v>1142</v>
      </c>
      <c r="F26" s="60">
        <v>1330</v>
      </c>
      <c r="G26" s="60"/>
      <c r="H26" s="60">
        <v>5</v>
      </c>
      <c r="I26" s="60">
        <v>191</v>
      </c>
      <c r="J26" s="60">
        <v>1400</v>
      </c>
      <c r="K26" s="60">
        <v>1596</v>
      </c>
      <c r="L26" s="60"/>
      <c r="M26" s="61">
        <v>158</v>
      </c>
    </row>
    <row r="27" spans="2:13" ht="12.75">
      <c r="B27" s="42" t="s">
        <v>59</v>
      </c>
      <c r="C27" s="60">
        <v>11</v>
      </c>
      <c r="D27" s="60">
        <v>57</v>
      </c>
      <c r="E27" s="60">
        <v>356</v>
      </c>
      <c r="F27" s="60">
        <v>424</v>
      </c>
      <c r="G27" s="60"/>
      <c r="H27" s="60">
        <v>11</v>
      </c>
      <c r="I27" s="60">
        <v>71</v>
      </c>
      <c r="J27" s="60">
        <v>517</v>
      </c>
      <c r="K27" s="60">
        <v>599</v>
      </c>
      <c r="L27" s="60"/>
      <c r="M27" s="61">
        <v>60</v>
      </c>
    </row>
    <row r="28" spans="2:13" ht="12.75">
      <c r="B28" s="42" t="s">
        <v>60</v>
      </c>
      <c r="C28" s="60">
        <v>4</v>
      </c>
      <c r="D28" s="60">
        <v>42</v>
      </c>
      <c r="E28" s="60">
        <v>164</v>
      </c>
      <c r="F28" s="60">
        <v>210</v>
      </c>
      <c r="G28" s="60"/>
      <c r="H28" s="60">
        <v>4</v>
      </c>
      <c r="I28" s="60">
        <v>47</v>
      </c>
      <c r="J28" s="60">
        <v>213</v>
      </c>
      <c r="K28" s="60">
        <v>264</v>
      </c>
      <c r="L28" s="60"/>
      <c r="M28" s="61">
        <v>28</v>
      </c>
    </row>
    <row r="29" spans="2:13" ht="12.75">
      <c r="B29" s="42" t="s">
        <v>61</v>
      </c>
      <c r="C29" s="60">
        <v>5</v>
      </c>
      <c r="D29" s="60">
        <v>32</v>
      </c>
      <c r="E29" s="60">
        <v>173</v>
      </c>
      <c r="F29" s="60">
        <v>210</v>
      </c>
      <c r="G29" s="60"/>
      <c r="H29" s="60">
        <v>5</v>
      </c>
      <c r="I29" s="60">
        <v>35</v>
      </c>
      <c r="J29" s="60">
        <v>221</v>
      </c>
      <c r="K29" s="60">
        <v>261</v>
      </c>
      <c r="L29" s="60"/>
      <c r="M29" s="61">
        <v>38</v>
      </c>
    </row>
    <row r="30" spans="2:13" ht="12.75">
      <c r="B30" s="42" t="s">
        <v>62</v>
      </c>
      <c r="C30" s="60">
        <v>15</v>
      </c>
      <c r="D30" s="60">
        <v>70</v>
      </c>
      <c r="E30" s="60">
        <v>251</v>
      </c>
      <c r="F30" s="60">
        <v>336</v>
      </c>
      <c r="G30" s="60"/>
      <c r="H30" s="60">
        <v>16</v>
      </c>
      <c r="I30" s="60">
        <v>84</v>
      </c>
      <c r="J30" s="60">
        <v>355</v>
      </c>
      <c r="K30" s="60">
        <v>455</v>
      </c>
      <c r="L30" s="60"/>
      <c r="M30" s="61">
        <v>50</v>
      </c>
    </row>
    <row r="31" spans="3:13" ht="12.7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ht="12.75">
      <c r="A32" s="57" t="s">
        <v>63</v>
      </c>
      <c r="C32" s="58">
        <f>SUM(C33:C35)</f>
        <v>8</v>
      </c>
      <c r="D32" s="58">
        <f>SUM(D33:D35)</f>
        <v>122</v>
      </c>
      <c r="E32" s="58">
        <f>SUM(E33:E35)</f>
        <v>545</v>
      </c>
      <c r="F32" s="58">
        <f>SUM(F33:F35)</f>
        <v>675</v>
      </c>
      <c r="G32" s="58"/>
      <c r="H32" s="58">
        <f>SUM(H33:H35)</f>
        <v>8</v>
      </c>
      <c r="I32" s="58">
        <f>SUM(I33:I35)</f>
        <v>144</v>
      </c>
      <c r="J32" s="58">
        <f>SUM(J33:J35)</f>
        <v>742</v>
      </c>
      <c r="K32" s="58">
        <f>SUM(K33:K35)</f>
        <v>894</v>
      </c>
      <c r="L32" s="59"/>
      <c r="M32" s="58">
        <f>SUM(M33:M35)</f>
        <v>103</v>
      </c>
    </row>
    <row r="33" spans="2:13" ht="12.75">
      <c r="B33" s="42" t="s">
        <v>64</v>
      </c>
      <c r="C33" s="60">
        <v>1</v>
      </c>
      <c r="D33" s="60">
        <v>11</v>
      </c>
      <c r="E33" s="60">
        <v>76</v>
      </c>
      <c r="F33" s="60">
        <v>88</v>
      </c>
      <c r="G33" s="60"/>
      <c r="H33" s="60">
        <v>1</v>
      </c>
      <c r="I33" s="60">
        <v>11</v>
      </c>
      <c r="J33" s="60">
        <v>99</v>
      </c>
      <c r="K33" s="60">
        <v>111</v>
      </c>
      <c r="L33" s="60"/>
      <c r="M33" s="61">
        <v>14</v>
      </c>
    </row>
    <row r="34" spans="2:13" ht="12.75">
      <c r="B34" s="42" t="s">
        <v>65</v>
      </c>
      <c r="C34" s="60">
        <v>5</v>
      </c>
      <c r="D34" s="60">
        <v>58</v>
      </c>
      <c r="E34" s="60">
        <v>227</v>
      </c>
      <c r="F34" s="60">
        <v>290</v>
      </c>
      <c r="G34" s="60"/>
      <c r="H34" s="60">
        <v>5</v>
      </c>
      <c r="I34" s="60">
        <v>72</v>
      </c>
      <c r="J34" s="60">
        <v>316</v>
      </c>
      <c r="K34" s="60">
        <v>393</v>
      </c>
      <c r="L34" s="60"/>
      <c r="M34" s="61">
        <v>38</v>
      </c>
    </row>
    <row r="35" spans="2:13" ht="12.75">
      <c r="B35" s="42" t="s">
        <v>66</v>
      </c>
      <c r="C35" s="60">
        <v>2</v>
      </c>
      <c r="D35" s="60">
        <v>53</v>
      </c>
      <c r="E35" s="60">
        <v>242</v>
      </c>
      <c r="F35" s="60">
        <v>297</v>
      </c>
      <c r="G35" s="60"/>
      <c r="H35" s="60">
        <v>2</v>
      </c>
      <c r="I35" s="60">
        <v>61</v>
      </c>
      <c r="J35" s="60">
        <v>327</v>
      </c>
      <c r="K35" s="60">
        <v>390</v>
      </c>
      <c r="L35" s="60"/>
      <c r="M35" s="61">
        <v>51</v>
      </c>
    </row>
    <row r="36" spans="3:13" ht="12.7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ht="12.75">
      <c r="A37" s="57" t="s">
        <v>67</v>
      </c>
      <c r="C37" s="58">
        <f>SUM(C38:C49)</f>
        <v>87</v>
      </c>
      <c r="D37" s="58">
        <f>SUM(D38:D49)</f>
        <v>723</v>
      </c>
      <c r="E37" s="58">
        <f>SUM(E38:E49)</f>
        <v>4549</v>
      </c>
      <c r="F37" s="58">
        <f>SUM(F38:F49)</f>
        <v>5359</v>
      </c>
      <c r="G37" s="58"/>
      <c r="H37" s="58">
        <f>SUM(H38:H49)</f>
        <v>95</v>
      </c>
      <c r="I37" s="58">
        <f>SUM(I38:I49)</f>
        <v>847</v>
      </c>
      <c r="J37" s="58">
        <f>SUM(J38:J49)</f>
        <v>6014</v>
      </c>
      <c r="K37" s="58">
        <f>SUM(K38:K49)</f>
        <v>6956</v>
      </c>
      <c r="L37" s="59"/>
      <c r="M37" s="58">
        <f>SUM(M38:M49)</f>
        <v>859</v>
      </c>
    </row>
    <row r="38" spans="2:13" ht="12.75">
      <c r="B38" s="42" t="s">
        <v>68</v>
      </c>
      <c r="C38" s="60">
        <v>14</v>
      </c>
      <c r="D38" s="60">
        <v>237</v>
      </c>
      <c r="E38" s="60">
        <v>1530</v>
      </c>
      <c r="F38" s="60">
        <v>1781</v>
      </c>
      <c r="G38" s="60"/>
      <c r="H38" s="60">
        <v>14</v>
      </c>
      <c r="I38" s="60">
        <v>248</v>
      </c>
      <c r="J38" s="60">
        <v>1913</v>
      </c>
      <c r="K38" s="60">
        <v>2175</v>
      </c>
      <c r="L38" s="60"/>
      <c r="M38" s="61">
        <v>262</v>
      </c>
    </row>
    <row r="39" spans="2:13" ht="12.75">
      <c r="B39" s="42" t="s">
        <v>69</v>
      </c>
      <c r="C39" s="60">
        <v>13</v>
      </c>
      <c r="D39" s="60">
        <v>40</v>
      </c>
      <c r="E39" s="60">
        <v>215</v>
      </c>
      <c r="F39" s="60">
        <v>268</v>
      </c>
      <c r="G39" s="60"/>
      <c r="H39" s="60">
        <v>14</v>
      </c>
      <c r="I39" s="60">
        <v>56</v>
      </c>
      <c r="J39" s="60">
        <v>303</v>
      </c>
      <c r="K39" s="60">
        <v>373</v>
      </c>
      <c r="L39" s="60"/>
      <c r="M39" s="61">
        <v>41</v>
      </c>
    </row>
    <row r="40" spans="2:13" ht="12.75">
      <c r="B40" s="42" t="s">
        <v>70</v>
      </c>
      <c r="C40" s="60">
        <v>2</v>
      </c>
      <c r="D40" s="60">
        <v>26</v>
      </c>
      <c r="E40" s="60">
        <v>174</v>
      </c>
      <c r="F40" s="60">
        <v>202</v>
      </c>
      <c r="G40" s="60"/>
      <c r="H40" s="60">
        <v>2</v>
      </c>
      <c r="I40" s="60">
        <v>29</v>
      </c>
      <c r="J40" s="60">
        <v>221</v>
      </c>
      <c r="K40" s="60">
        <v>252</v>
      </c>
      <c r="L40" s="60"/>
      <c r="M40" s="61">
        <v>48</v>
      </c>
    </row>
    <row r="41" spans="2:13" ht="12.75">
      <c r="B41" s="42" t="s">
        <v>71</v>
      </c>
      <c r="C41" s="60">
        <v>3</v>
      </c>
      <c r="D41" s="60">
        <v>21</v>
      </c>
      <c r="E41" s="60">
        <v>126</v>
      </c>
      <c r="F41" s="60">
        <v>150</v>
      </c>
      <c r="G41" s="60"/>
      <c r="H41" s="60">
        <v>3</v>
      </c>
      <c r="I41" s="60">
        <v>25</v>
      </c>
      <c r="J41" s="60">
        <v>161</v>
      </c>
      <c r="K41" s="60">
        <v>189</v>
      </c>
      <c r="L41" s="60"/>
      <c r="M41" s="61">
        <v>18</v>
      </c>
    </row>
    <row r="42" spans="2:13" ht="12.75">
      <c r="B42" s="42" t="s">
        <v>72</v>
      </c>
      <c r="C42" s="60">
        <v>3</v>
      </c>
      <c r="D42" s="60">
        <v>27</v>
      </c>
      <c r="E42" s="60">
        <v>175</v>
      </c>
      <c r="F42" s="60">
        <v>205</v>
      </c>
      <c r="G42" s="60"/>
      <c r="H42" s="60">
        <v>3</v>
      </c>
      <c r="I42" s="60">
        <v>34</v>
      </c>
      <c r="J42" s="60">
        <v>229</v>
      </c>
      <c r="K42" s="60">
        <v>266</v>
      </c>
      <c r="L42" s="60"/>
      <c r="M42" s="61">
        <v>30</v>
      </c>
    </row>
    <row r="43" spans="2:13" ht="12.75">
      <c r="B43" s="42" t="s">
        <v>73</v>
      </c>
      <c r="C43" s="60">
        <v>6</v>
      </c>
      <c r="D43" s="60">
        <v>49</v>
      </c>
      <c r="E43" s="60">
        <v>371</v>
      </c>
      <c r="F43" s="60">
        <v>426</v>
      </c>
      <c r="G43" s="60"/>
      <c r="H43" s="60">
        <v>7</v>
      </c>
      <c r="I43" s="60">
        <v>59</v>
      </c>
      <c r="J43" s="60">
        <v>484</v>
      </c>
      <c r="K43" s="60">
        <v>550</v>
      </c>
      <c r="L43" s="60"/>
      <c r="M43" s="61">
        <v>57</v>
      </c>
    </row>
    <row r="44" spans="2:13" ht="12.75">
      <c r="B44" s="42" t="s">
        <v>74</v>
      </c>
      <c r="C44" s="60">
        <v>4</v>
      </c>
      <c r="D44" s="60">
        <v>13</v>
      </c>
      <c r="E44" s="60">
        <v>101</v>
      </c>
      <c r="F44" s="60">
        <v>118</v>
      </c>
      <c r="G44" s="60"/>
      <c r="H44" s="60">
        <v>4</v>
      </c>
      <c r="I44" s="60">
        <v>16</v>
      </c>
      <c r="J44" s="60">
        <v>128</v>
      </c>
      <c r="K44" s="60">
        <v>148</v>
      </c>
      <c r="L44" s="60"/>
      <c r="M44" s="61">
        <v>21</v>
      </c>
    </row>
    <row r="45" spans="2:13" ht="12.75">
      <c r="B45" s="42" t="s">
        <v>75</v>
      </c>
      <c r="C45" s="60">
        <v>10</v>
      </c>
      <c r="D45" s="60">
        <v>101</v>
      </c>
      <c r="E45" s="60">
        <v>643</v>
      </c>
      <c r="F45" s="60">
        <v>754</v>
      </c>
      <c r="G45" s="60"/>
      <c r="H45" s="60">
        <v>12</v>
      </c>
      <c r="I45" s="60">
        <v>121</v>
      </c>
      <c r="J45" s="60">
        <v>887</v>
      </c>
      <c r="K45" s="60">
        <v>1020</v>
      </c>
      <c r="L45" s="60"/>
      <c r="M45" s="61">
        <v>168</v>
      </c>
    </row>
    <row r="46" spans="2:13" ht="12.75">
      <c r="B46" s="42" t="s">
        <v>76</v>
      </c>
      <c r="C46" s="60">
        <v>12</v>
      </c>
      <c r="D46" s="60">
        <v>102</v>
      </c>
      <c r="E46" s="60">
        <v>575</v>
      </c>
      <c r="F46" s="60">
        <v>689</v>
      </c>
      <c r="G46" s="60"/>
      <c r="H46" s="60">
        <v>14</v>
      </c>
      <c r="I46" s="60">
        <v>124</v>
      </c>
      <c r="J46" s="60">
        <v>808</v>
      </c>
      <c r="K46" s="60">
        <v>946</v>
      </c>
      <c r="L46" s="60"/>
      <c r="M46" s="61">
        <v>96</v>
      </c>
    </row>
    <row r="47" spans="2:13" ht="12.75">
      <c r="B47" s="42" t="s">
        <v>77</v>
      </c>
      <c r="C47" s="60">
        <v>6</v>
      </c>
      <c r="D47" s="60">
        <v>39</v>
      </c>
      <c r="E47" s="60">
        <v>220</v>
      </c>
      <c r="F47" s="60">
        <v>265</v>
      </c>
      <c r="G47" s="60"/>
      <c r="H47" s="60">
        <v>6</v>
      </c>
      <c r="I47" s="60">
        <v>49</v>
      </c>
      <c r="J47" s="60">
        <v>305</v>
      </c>
      <c r="K47" s="60">
        <v>360</v>
      </c>
      <c r="L47" s="60"/>
      <c r="M47" s="61">
        <v>46</v>
      </c>
    </row>
    <row r="48" spans="2:13" ht="12.75">
      <c r="B48" s="42" t="s">
        <v>78</v>
      </c>
      <c r="C48" s="60">
        <v>6</v>
      </c>
      <c r="D48" s="60">
        <v>28</v>
      </c>
      <c r="E48" s="60">
        <v>206</v>
      </c>
      <c r="F48" s="60">
        <v>240</v>
      </c>
      <c r="G48" s="60"/>
      <c r="H48" s="60">
        <v>7</v>
      </c>
      <c r="I48" s="60">
        <v>34</v>
      </c>
      <c r="J48" s="60">
        <v>282</v>
      </c>
      <c r="K48" s="60">
        <v>323</v>
      </c>
      <c r="L48" s="60"/>
      <c r="M48" s="61">
        <v>34</v>
      </c>
    </row>
    <row r="49" spans="2:13" ht="12.75">
      <c r="B49" s="42" t="s">
        <v>79</v>
      </c>
      <c r="C49" s="60">
        <v>8</v>
      </c>
      <c r="D49" s="60">
        <v>40</v>
      </c>
      <c r="E49" s="60">
        <v>213</v>
      </c>
      <c r="F49" s="60">
        <v>261</v>
      </c>
      <c r="G49" s="60"/>
      <c r="H49" s="60">
        <v>9</v>
      </c>
      <c r="I49" s="60">
        <v>52</v>
      </c>
      <c r="J49" s="60">
        <v>293</v>
      </c>
      <c r="K49" s="60">
        <v>354</v>
      </c>
      <c r="L49" s="60"/>
      <c r="M49" s="61">
        <v>38</v>
      </c>
    </row>
    <row r="50" spans="3:13" ht="12.7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ht="12.75">
      <c r="A51" s="57" t="s">
        <v>80</v>
      </c>
      <c r="C51" s="59">
        <v>11</v>
      </c>
      <c r="D51" s="59">
        <v>133</v>
      </c>
      <c r="E51" s="59">
        <v>331</v>
      </c>
      <c r="F51" s="59">
        <v>475</v>
      </c>
      <c r="G51" s="59"/>
      <c r="H51" s="59">
        <v>12</v>
      </c>
      <c r="I51" s="59">
        <v>158</v>
      </c>
      <c r="J51" s="59">
        <v>474</v>
      </c>
      <c r="K51" s="59">
        <v>644</v>
      </c>
      <c r="L51" s="59"/>
      <c r="M51" s="62">
        <v>53</v>
      </c>
    </row>
    <row r="52" spans="3:13" ht="12.7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ht="12.75">
      <c r="A53" s="63" t="s">
        <v>81</v>
      </c>
      <c r="B53" s="63"/>
      <c r="C53" s="58">
        <f>C51+C37+C32+C25+C23+C18+C13+C7</f>
        <v>255</v>
      </c>
      <c r="D53" s="58">
        <f>D51+D37+D32+D25+D23+D18+D13+D7</f>
        <v>2046</v>
      </c>
      <c r="E53" s="58">
        <f>E51+E37+E32+E25+E23+E18+E13+E7</f>
        <v>10184</v>
      </c>
      <c r="F53" s="58">
        <f>F51+F37+F32+F25+F23+F18+F13+F7</f>
        <v>12485</v>
      </c>
      <c r="G53" s="58"/>
      <c r="H53" s="58">
        <f>H51+H37+H32+H25+H23+H18+H13+H7</f>
        <v>281</v>
      </c>
      <c r="I53" s="58">
        <f>I51+I37+I32+I25+I23+I18+I13+I7</f>
        <v>2382</v>
      </c>
      <c r="J53" s="58">
        <f>J51+J37+J32+J25+J23+J18+J13+J7</f>
        <v>13550</v>
      </c>
      <c r="K53" s="58">
        <f>K51+K37+K32+K25+K23+K18+K13+K7</f>
        <v>16213</v>
      </c>
      <c r="L53" s="59"/>
      <c r="M53" s="58">
        <f>M51+M37+M32+M25+M23+M18+M13+M7</f>
        <v>1814</v>
      </c>
    </row>
    <row r="54" spans="1:13" ht="6.75" customHeight="1">
      <c r="A54" s="63"/>
      <c r="B54" s="63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1"/>
    </row>
    <row r="55" spans="1:13" ht="13.5" customHeight="1">
      <c r="A55" s="64" t="s">
        <v>82</v>
      </c>
      <c r="B55" s="4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1"/>
    </row>
    <row r="56" spans="1:13" ht="12.75">
      <c r="A56" s="64" t="s">
        <v>83</v>
      </c>
      <c r="B56" s="47"/>
      <c r="C56" s="65">
        <v>71</v>
      </c>
      <c r="D56" s="65">
        <v>1135</v>
      </c>
      <c r="E56" s="65">
        <v>6558</v>
      </c>
      <c r="F56" s="65">
        <v>7764</v>
      </c>
      <c r="G56" s="66"/>
      <c r="H56" s="65">
        <v>71</v>
      </c>
      <c r="I56" s="65">
        <v>1219</v>
      </c>
      <c r="J56" s="65">
        <v>8138</v>
      </c>
      <c r="K56" s="65">
        <v>9428</v>
      </c>
      <c r="L56" s="65"/>
      <c r="M56" s="65">
        <v>1435</v>
      </c>
    </row>
    <row r="57" spans="1:14" ht="12.75">
      <c r="A57" s="64" t="s">
        <v>84</v>
      </c>
      <c r="B57" s="47"/>
      <c r="C57" s="65">
        <v>184</v>
      </c>
      <c r="D57" s="65">
        <v>911</v>
      </c>
      <c r="E57" s="65">
        <v>3626</v>
      </c>
      <c r="F57" s="65">
        <v>4721</v>
      </c>
      <c r="G57" s="66"/>
      <c r="H57" s="65">
        <v>210</v>
      </c>
      <c r="I57" s="65">
        <v>1163</v>
      </c>
      <c r="J57" s="65">
        <v>5412</v>
      </c>
      <c r="K57" s="65">
        <v>6785</v>
      </c>
      <c r="L57" s="65"/>
      <c r="M57" s="65">
        <v>379</v>
      </c>
      <c r="N57" s="47"/>
    </row>
    <row r="58" spans="1:14" ht="3.75" customHeight="1" thickBot="1">
      <c r="A58" s="67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46"/>
      <c r="N58" s="47"/>
    </row>
    <row r="59" ht="12.75">
      <c r="M59" s="69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2009-03-05T11:36:07Z</dcterms:created>
  <dcterms:modified xsi:type="dcterms:W3CDTF">2009-03-11T08:48:00Z</dcterms:modified>
  <cp:category/>
  <cp:version/>
  <cp:contentType/>
  <cp:contentStatus/>
</cp:coreProperties>
</file>