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0" yWindow="975" windowWidth="18300" windowHeight="10950" firstSheet="1" activeTab="1"/>
  </bookViews>
  <sheets>
    <sheet name="pop" sheetId="1" state="hidden" r:id="rId1"/>
    <sheet name="Index" sheetId="2" r:id="rId2"/>
    <sheet name="SUM1 SHS" sheetId="3" r:id="rId3"/>
    <sheet name="SUM2 Numbers" sheetId="4" r:id="rId4"/>
    <sheet name="SHS Transport Tables 1-5" sheetId="5" r:id="rId5"/>
    <sheet name="SHS Transport Tables 6-7" sheetId="6" r:id="rId6"/>
    <sheet name="SHS Transport Tables 8-11" sheetId="7" r:id="rId7"/>
    <sheet name="SHS Transport Tables 12-13" sheetId="8" r:id="rId8"/>
    <sheet name="SHS Transport Tables 14" sheetId="9" r:id="rId9"/>
    <sheet name="SHS Transport Tables 15" sheetId="10" r:id="rId10"/>
    <sheet name="SHS Transport Tables 16&amp;17" sheetId="11" r:id="rId11"/>
    <sheet name="SHS Transport Tables 18" sheetId="12" r:id="rId12"/>
    <sheet name="SHS Transport Tables 19" sheetId="13" r:id="rId13"/>
    <sheet name="SHS Transport Tables 20" sheetId="14" r:id="rId14"/>
    <sheet name="SHS Transport Tables 21-24" sheetId="15" r:id="rId15"/>
    <sheet name="SHS Transport Tables 25" sheetId="16" r:id="rId16"/>
    <sheet name="SHS Transport Tables 26&amp;27" sheetId="17" r:id="rId17"/>
    <sheet name="SHS Transport Tables 28" sheetId="18" r:id="rId18"/>
    <sheet name="SHS Transport Tables 29&amp;30" sheetId="19" r:id="rId19"/>
    <sheet name="SHS Transport Tables 31&amp;32" sheetId="20" r:id="rId20"/>
    <sheet name="SHS Transport Tables 33" sheetId="21" r:id="rId21"/>
    <sheet name="SHS Transport Table 37" sheetId="22" r:id="rId22"/>
    <sheet name="SHS Transport Table 38" sheetId="23" r:id="rId23"/>
    <sheet name="SHS Transport Table 39-40" sheetId="24" r:id="rId24"/>
    <sheet name="SHS Transport Table 41-43" sheetId="25" r:id="rId25"/>
    <sheet name="SHS Transport Table 44-45" sheetId="26" r:id="rId26"/>
    <sheet name="Table A" sheetId="27" r:id="rId27"/>
  </sheets>
  <externalReferences>
    <externalReference r:id="rId30"/>
    <externalReference r:id="rId31"/>
    <externalReference r:id="rId32"/>
  </externalReferences>
  <definedNames>
    <definedName name="_Ref210446092" localSheetId="15">'SHS Transport Tables 25'!$A$1</definedName>
    <definedName name="compnum" localSheetId="8">'[1]Table SGB1 comp num'!#REF!</definedName>
    <definedName name="compnum" localSheetId="15">'[1]Table SGB1 comp num'!#REF!</definedName>
    <definedName name="compnum" localSheetId="3">#REF!</definedName>
    <definedName name="compnum">#REF!</definedName>
    <definedName name="KEYA" localSheetId="8">#REF!</definedName>
    <definedName name="KEYA" localSheetId="15">#REF!</definedName>
    <definedName name="KEYA" localSheetId="3">#REF!</definedName>
    <definedName name="KEYA">#REF!</definedName>
    <definedName name="_xlnm.Print_Area" localSheetId="1">'Index'!$A$1:$E$54</definedName>
    <definedName name="_xlnm.Print_Area" localSheetId="21">'SHS Transport Table 37'!$A$1:$G$67</definedName>
    <definedName name="_xlnm.Print_Area" localSheetId="22">'SHS Transport Table 38'!$A$1:$G$66</definedName>
    <definedName name="_xlnm.Print_Area" localSheetId="23">'SHS Transport Table 39-40'!$A$1:$G$56</definedName>
    <definedName name="_xlnm.Print_Area" localSheetId="24">'SHS Transport Table 41-43'!$A$1:$G$58</definedName>
    <definedName name="_xlnm.Print_Area" localSheetId="7">'SHS Transport Tables 12-13'!$A$1:$H$53</definedName>
    <definedName name="_xlnm.Print_Area" localSheetId="8">'SHS Transport Tables 14'!$A$1:$B$48</definedName>
    <definedName name="_xlnm.Print_Area" localSheetId="9">'SHS Transport Tables 15'!$A$1:$I$44</definedName>
    <definedName name="_xlnm.Print_Area" localSheetId="4">'SHS Transport Tables 1-5'!$A$1:$Q$78</definedName>
    <definedName name="_xlnm.Print_Area" localSheetId="10">'SHS Transport Tables 16&amp;17'!$A$1:$F$55</definedName>
    <definedName name="_xlnm.Print_Area" localSheetId="11">'SHS Transport Tables 18'!$A$1:$Q$35</definedName>
    <definedName name="_xlnm.Print_Area" localSheetId="14">'SHS Transport Tables 21-24'!$A$1:$H$55</definedName>
    <definedName name="_xlnm.Print_Area" localSheetId="15">'SHS Transport Tables 25'!$A$1:$K$56</definedName>
    <definedName name="_xlnm.Print_Area" localSheetId="16">'SHS Transport Tables 26&amp;27'!$A$1:$H$34</definedName>
    <definedName name="_xlnm.Print_Area" localSheetId="17">'SHS Transport Tables 28'!$A$1:$M$59</definedName>
    <definedName name="_xlnm.Print_Area" localSheetId="18">'SHS Transport Tables 29&amp;30'!$A$1:$K$29</definedName>
    <definedName name="_xlnm.Print_Area" localSheetId="20">'SHS Transport Tables 33'!$A$1:$L$43</definedName>
    <definedName name="_xlnm.Print_Area" localSheetId="5">'SHS Transport Tables 6-7'!$A$1:$L$57</definedName>
    <definedName name="_xlnm.Print_Area" localSheetId="6">'SHS Transport Tables 8-11'!$A$1:$I$85</definedName>
    <definedName name="_xlnm.Print_Area" localSheetId="2">'SUM1 SHS'!$A$1:$S$106</definedName>
    <definedName name="_xlnm.Print_Area" localSheetId="3">'SUM2 Numbers'!$A$1:$N$80</definedName>
  </definedNames>
  <calcPr fullCalcOnLoad="1"/>
</workbook>
</file>

<file path=xl/comments7.xml><?xml version="1.0" encoding="utf-8"?>
<comments xmlns="http://schemas.openxmlformats.org/spreadsheetml/2006/main">
  <authors>
    <author>u209603</author>
  </authors>
  <commentList>
    <comment ref="I23" authorId="0">
      <text>
        <r>
          <rPr>
            <b/>
            <sz val="9"/>
            <rFont val="Tahoma"/>
            <family val="2"/>
          </rPr>
          <t>u209603:</t>
        </r>
        <r>
          <rPr>
            <sz val="9"/>
            <rFont val="Tahoma"/>
            <family val="2"/>
          </rPr>
          <t xml:space="preserve">
Based on 6 years of data due to low numbers in some cells when using 5 years.</t>
        </r>
      </text>
    </comment>
  </commentList>
</comments>
</file>

<file path=xl/sharedStrings.xml><?xml version="1.0" encoding="utf-8"?>
<sst xmlns="http://schemas.openxmlformats.org/spreadsheetml/2006/main" count="1873" uniqueCount="889">
  <si>
    <t>All</t>
  </si>
  <si>
    <t>by gender:</t>
  </si>
  <si>
    <t>Male</t>
  </si>
  <si>
    <t>Female</t>
  </si>
  <si>
    <t>by age:</t>
  </si>
  <si>
    <t>17-19</t>
  </si>
  <si>
    <t>20-29</t>
  </si>
  <si>
    <t>30-39</t>
  </si>
  <si>
    <t>40-49</t>
  </si>
  <si>
    <t>50-59</t>
  </si>
  <si>
    <t>60-69</t>
  </si>
  <si>
    <t>70-79</t>
  </si>
  <si>
    <t>80+</t>
  </si>
  <si>
    <t>Sample size (=100%)</t>
  </si>
  <si>
    <t>All aged 17+</t>
  </si>
  <si>
    <t>£1 to £19</t>
  </si>
  <si>
    <t>£20 to £39</t>
  </si>
  <si>
    <t>£40 to £59</t>
  </si>
  <si>
    <t>£60 to £99</t>
  </si>
  <si>
    <t>£100 to £149</t>
  </si>
  <si>
    <t>£150 and over</t>
  </si>
  <si>
    <t>Median</t>
  </si>
  <si>
    <t>..</t>
  </si>
  <si>
    <t>Average</t>
  </si>
  <si>
    <t>Amount spent on fuel in the past month</t>
  </si>
  <si>
    <t>Sample size(=100%)</t>
  </si>
  <si>
    <t>Very satisfied</t>
  </si>
  <si>
    <t>Fairly satisfied</t>
  </si>
  <si>
    <t>Neither satisfied nor dissatisfied</t>
  </si>
  <si>
    <t>Fairly dissatisfied</t>
  </si>
  <si>
    <t>Very dissatisfied</t>
  </si>
  <si>
    <t>sample size (=100%)</t>
  </si>
  <si>
    <t>60 - 64</t>
  </si>
  <si>
    <t>.</t>
  </si>
  <si>
    <t>Adults aged 16+</t>
  </si>
  <si>
    <t>Adults aged 60+</t>
  </si>
  <si>
    <t>Adults aged 60-64</t>
  </si>
  <si>
    <t>Adults aged 65+</t>
  </si>
  <si>
    <t>Sample size = (100%)</t>
  </si>
  <si>
    <t>Walking</t>
  </si>
  <si>
    <t>Driver</t>
  </si>
  <si>
    <t>Passenger</t>
  </si>
  <si>
    <t>Other</t>
  </si>
  <si>
    <t>bicycle</t>
  </si>
  <si>
    <t>bus</t>
  </si>
  <si>
    <t>rail</t>
  </si>
  <si>
    <t>16 - 20</t>
  </si>
  <si>
    <t>21 - 29</t>
  </si>
  <si>
    <t>30 - 39</t>
  </si>
  <si>
    <t>40 - 49</t>
  </si>
  <si>
    <t>50 - 59</t>
  </si>
  <si>
    <t>60 and over</t>
  </si>
  <si>
    <t>by current situation:</t>
  </si>
  <si>
    <t>by annual net household income:</t>
  </si>
  <si>
    <t>up to £10,000 p.a.</t>
  </si>
  <si>
    <t>over £10,000 - £15,000</t>
  </si>
  <si>
    <t>over £15,000 - £20,000</t>
  </si>
  <si>
    <t>over £20,000 - £25,000</t>
  </si>
  <si>
    <t>over £25,000 - £30,000</t>
  </si>
  <si>
    <t>over £30,000 - £40,000</t>
  </si>
  <si>
    <t>over £40,000 p.a.</t>
  </si>
  <si>
    <t>by Scottish Index of Multiple Deprivation:</t>
  </si>
  <si>
    <t>1 - Most Deprived</t>
  </si>
  <si>
    <t>5 - Least Deprived</t>
  </si>
  <si>
    <t>by urban/rural:</t>
  </si>
  <si>
    <t>Large urban areas</t>
  </si>
  <si>
    <t>Other urban</t>
  </si>
  <si>
    <t>Small accessible towns</t>
  </si>
  <si>
    <t>Small remote towns</t>
  </si>
  <si>
    <t>Accessible rural</t>
  </si>
  <si>
    <t>Remote rural</t>
  </si>
  <si>
    <t>by number of cars:</t>
  </si>
  <si>
    <t>none</t>
  </si>
  <si>
    <t>one</t>
  </si>
  <si>
    <t>two +</t>
  </si>
  <si>
    <t>Household type</t>
  </si>
  <si>
    <t>Single adult</t>
  </si>
  <si>
    <t>Small adult</t>
  </si>
  <si>
    <t>Single parent</t>
  </si>
  <si>
    <t>Small family</t>
  </si>
  <si>
    <t>Large family</t>
  </si>
  <si>
    <t>Large adult</t>
  </si>
  <si>
    <t>Older smaller</t>
  </si>
  <si>
    <t>Car or van</t>
  </si>
  <si>
    <t>Bicycle</t>
  </si>
  <si>
    <t>Service bus</t>
  </si>
  <si>
    <t>Rail (inc. Glas U/g)</t>
  </si>
  <si>
    <t>All other modes</t>
  </si>
  <si>
    <t>age 4-5</t>
  </si>
  <si>
    <t>age 6-7</t>
  </si>
  <si>
    <t>age 8-9</t>
  </si>
  <si>
    <t>age 10-11</t>
  </si>
  <si>
    <t>age 12-13</t>
  </si>
  <si>
    <t>age 14-15</t>
  </si>
  <si>
    <t>age 16-18</t>
  </si>
  <si>
    <t>£10,000 - £15,000</t>
  </si>
  <si>
    <t>£15,000 - £20,000</t>
  </si>
  <si>
    <t>£20,000 - £25,000</t>
  </si>
  <si>
    <t>£25,000 - £30,000</t>
  </si>
  <si>
    <t>£30,000 - £40,000</t>
  </si>
  <si>
    <t>None</t>
  </si>
  <si>
    <t>One</t>
  </si>
  <si>
    <t>Two +</t>
  </si>
  <si>
    <t>Large family/adult</t>
  </si>
  <si>
    <t>Two</t>
  </si>
  <si>
    <t>Three +</t>
  </si>
  <si>
    <t>by household type:</t>
  </si>
  <si>
    <t>Single pensioner</t>
  </si>
  <si>
    <t>by urban/rural classification:</t>
  </si>
  <si>
    <t>Two+</t>
  </si>
  <si>
    <t>One+</t>
  </si>
  <si>
    <t xml:space="preserve"> Sample size (=100%)</t>
  </si>
  <si>
    <t>Other (specify)</t>
  </si>
  <si>
    <t>Sample (=100%)</t>
  </si>
  <si>
    <t>Sample size of age groups</t>
  </si>
  <si>
    <t>Every day</t>
  </si>
  <si>
    <t>At least 3 times per week</t>
  </si>
  <si>
    <t>1 - 2 times per week</t>
  </si>
  <si>
    <t>At least 2 - 3 times per month</t>
  </si>
  <si>
    <t>At least once a month</t>
  </si>
  <si>
    <t>Less than once a month</t>
  </si>
  <si>
    <t>Has licence but never drives</t>
  </si>
  <si>
    <t>Does not have a full driving licence</t>
  </si>
  <si>
    <t>Every day, or almost every day</t>
  </si>
  <si>
    <t>2 or 3 times per week</t>
  </si>
  <si>
    <t>About once a week</t>
  </si>
  <si>
    <t>About once a fortnight, or about once a month</t>
  </si>
  <si>
    <t>Not used in past month</t>
  </si>
  <si>
    <t>16-19</t>
  </si>
  <si>
    <t>At least three times a week</t>
  </si>
  <si>
    <t>Once or twice a week</t>
  </si>
  <si>
    <t>Less often</t>
  </si>
  <si>
    <t>Never, but holds full driving licence</t>
  </si>
  <si>
    <t>by driving licence:</t>
  </si>
  <si>
    <t>Holds a full driving licence</t>
  </si>
  <si>
    <t>Does NOT hold a full driving licence</t>
  </si>
  <si>
    <t>Bus</t>
  </si>
  <si>
    <t>Train</t>
  </si>
  <si>
    <t>Strongly agree</t>
  </si>
  <si>
    <t>Tend to agree</t>
  </si>
  <si>
    <t>Neither agree nor disagree</t>
  </si>
  <si>
    <t>Tend to disagree</t>
  </si>
  <si>
    <t>Strongly disagree</t>
  </si>
  <si>
    <t>No opinion</t>
  </si>
  <si>
    <t>No pass</t>
  </si>
  <si>
    <t>Almost every day</t>
  </si>
  <si>
    <t>2 or 3 times a week</t>
  </si>
  <si>
    <t>Once a week</t>
  </si>
  <si>
    <t>Once a fortnight</t>
  </si>
  <si>
    <t>Once a month</t>
  </si>
  <si>
    <t>Not used</t>
  </si>
  <si>
    <t>16 - 39</t>
  </si>
  <si>
    <t>65 - 69</t>
  </si>
  <si>
    <t>70 - 74</t>
  </si>
  <si>
    <t>75 - 79</t>
  </si>
  <si>
    <t>80 +</t>
  </si>
  <si>
    <t>All adults aged 16+</t>
  </si>
  <si>
    <t>employed</t>
  </si>
  <si>
    <t>Permanently retired</t>
  </si>
  <si>
    <t>over £20,000 p.a.</t>
  </si>
  <si>
    <t>by Scottish Index of Multiple Deprivation quintiles:</t>
  </si>
  <si>
    <t>At least once a week</t>
  </si>
  <si>
    <t>by whether they hold a full driving licence</t>
  </si>
  <si>
    <t>Bicycles that can be used by adults:</t>
  </si>
  <si>
    <t>Less Often</t>
  </si>
  <si>
    <t>Never</t>
  </si>
  <si>
    <t>Driver car/van</t>
  </si>
  <si>
    <t>Passenger car/van</t>
  </si>
  <si>
    <t>column percentages</t>
  </si>
  <si>
    <t>less than 5 mins</t>
  </si>
  <si>
    <t>5-10 mins</t>
  </si>
  <si>
    <t>11-30 mins</t>
  </si>
  <si>
    <t>31-60 mins</t>
  </si>
  <si>
    <t>more than 1 hr</t>
  </si>
  <si>
    <t>Current usual mode</t>
  </si>
  <si>
    <t>Usual mode one year ago</t>
  </si>
  <si>
    <t xml:space="preserve">Yes </t>
  </si>
  <si>
    <t>No</t>
  </si>
  <si>
    <t>Normally between ourselves</t>
  </si>
  <si>
    <t>Through Employer</t>
  </si>
  <si>
    <t>Nobody in my work lives near me</t>
  </si>
  <si>
    <t>Don't work regular hours</t>
  </si>
  <si>
    <t>Journey to work is not regular/work in different places</t>
  </si>
  <si>
    <t>Wouldn't like to share with a stranger</t>
  </si>
  <si>
    <t>Prefer to drive on my own</t>
  </si>
  <si>
    <t>Prefer to drive than be a passenger</t>
  </si>
  <si>
    <t>Make journey longer</t>
  </si>
  <si>
    <t>Only work a few days a week</t>
  </si>
  <si>
    <t>Other people would be unreliable / late</t>
  </si>
  <si>
    <t>School bus</t>
  </si>
  <si>
    <t>Close / Nearby / Not far away</t>
  </si>
  <si>
    <t>Most convenient</t>
  </si>
  <si>
    <t>Travel with friends</t>
  </si>
  <si>
    <t>Safest method</t>
  </si>
  <si>
    <t>Quickest method</t>
  </si>
  <si>
    <t>Only method available</t>
  </si>
  <si>
    <t>Too far to walk</t>
  </si>
  <si>
    <t>No public transport</t>
  </si>
  <si>
    <t>Publ transp unsuitable (eg too infreq.)</t>
  </si>
  <si>
    <t>Good exercise / fresh air</t>
  </si>
  <si>
    <t>No car / transport</t>
  </si>
  <si>
    <t>Cheapest method</t>
  </si>
  <si>
    <t>It is free</t>
  </si>
  <si>
    <t>On way to work</t>
  </si>
  <si>
    <t>Too young to travel any other way</t>
  </si>
  <si>
    <t>Relative meets child</t>
  </si>
  <si>
    <t>Other reason(s)</t>
  </si>
  <si>
    <t>Usual method of travel to school</t>
  </si>
  <si>
    <t>Age</t>
  </si>
  <si>
    <t>Primary: 
4-11</t>
  </si>
  <si>
    <t>Secondary: 
12-18</t>
  </si>
  <si>
    <t>by whether they could use public transport</t>
  </si>
  <si>
    <t xml:space="preserve"> Yes</t>
  </si>
  <si>
    <t xml:space="preserve"> No</t>
  </si>
  <si>
    <r>
      <t xml:space="preserve">If they </t>
    </r>
    <r>
      <rPr>
        <b/>
        <u val="single"/>
        <sz val="10"/>
        <color indexed="8"/>
        <rFont val="Arial"/>
        <family val="2"/>
      </rPr>
      <t>could</t>
    </r>
    <r>
      <rPr>
        <b/>
        <sz val="10"/>
        <color indexed="8"/>
        <rFont val="Arial"/>
        <family val="2"/>
      </rPr>
      <t xml:space="preserve"> use public transport, reasons for not using it</t>
    </r>
  </si>
  <si>
    <t>Too young to travel on own</t>
  </si>
  <si>
    <t>No service available</t>
  </si>
  <si>
    <t>Too far to bus stop</t>
  </si>
  <si>
    <t>Cost,too expensive</t>
  </si>
  <si>
    <t>Too short a distance,not worth it</t>
  </si>
  <si>
    <t>Prefer to use car</t>
  </si>
  <si>
    <t>Others</t>
  </si>
  <si>
    <r>
      <t xml:space="preserve">If they </t>
    </r>
    <r>
      <rPr>
        <b/>
        <u val="single"/>
        <sz val="10"/>
        <color indexed="8"/>
        <rFont val="Arial"/>
        <family val="2"/>
      </rPr>
      <t>could not</t>
    </r>
    <r>
      <rPr>
        <b/>
        <sz val="10"/>
        <color indexed="8"/>
        <rFont val="Arial"/>
        <family val="2"/>
      </rPr>
      <t xml:space="preserve"> use public transport, reasons why they cannot</t>
    </r>
  </si>
  <si>
    <t>Yes</t>
  </si>
  <si>
    <t>cell percentages</t>
  </si>
  <si>
    <t>A specially designated Park and Ride facility</t>
  </si>
  <si>
    <t>An ordinary car park at a bus station, train station or airport</t>
  </si>
  <si>
    <t>A public car park</t>
  </si>
  <si>
    <t>On the street near a station or bus stop</t>
  </si>
  <si>
    <t>On the street elsewhere</t>
  </si>
  <si>
    <t>Journey would take longer</t>
  </si>
  <si>
    <t>Too much to carry</t>
  </si>
  <si>
    <t>*Table only includes those who have given a reason.</t>
  </si>
  <si>
    <t>Walk</t>
  </si>
  <si>
    <t>row percentages</t>
  </si>
  <si>
    <t>All adults who used driving/parking in past month</t>
  </si>
  <si>
    <t>by where parked:</t>
  </si>
  <si>
    <t xml:space="preserve"> A specially designated Park and Ride facility</t>
  </si>
  <si>
    <t xml:space="preserve"> An ordinary car park at a bus station, train station or airport</t>
  </si>
  <si>
    <t xml:space="preserve"> A public car park</t>
  </si>
  <si>
    <t xml:space="preserve"> On the street near a station or bus stop</t>
  </si>
  <si>
    <t xml:space="preserve"> On the street elsewhere</t>
  </si>
  <si>
    <t xml:space="preserve">*Percentages may total to more than 100% as respondents can give multiple answers. </t>
  </si>
  <si>
    <t>Do not have a bike</t>
  </si>
  <si>
    <t>Can’t ride a bike</t>
  </si>
  <si>
    <t>Too many cars on the road</t>
  </si>
  <si>
    <t>Traffic travels too fast</t>
  </si>
  <si>
    <t>Inconsiderate drivers</t>
  </si>
  <si>
    <t>Inconsiderate pedestrians in towns\cities</t>
  </si>
  <si>
    <t>Worried about pollution from traffic</t>
  </si>
  <si>
    <t>Too far to cycle</t>
  </si>
  <si>
    <t>Health reasons</t>
  </si>
  <si>
    <t>Not fit enough</t>
  </si>
  <si>
    <t>Can't be bothered</t>
  </si>
  <si>
    <t>Not enough safe places to lock bike</t>
  </si>
  <si>
    <t>Weather too cold / wet / windy</t>
  </si>
  <si>
    <t>Nowhere at work to shower / change</t>
  </si>
  <si>
    <t xml:space="preserve">Concerns for personal safety on dark / lonely roads </t>
  </si>
  <si>
    <t>Nowhere to keep a bicycle at home</t>
  </si>
  <si>
    <t>Too hilly</t>
  </si>
  <si>
    <t>No way to carry luggage / shopping</t>
  </si>
  <si>
    <t>Prefer to drive</t>
  </si>
  <si>
    <t>Road surfaces are dangerous</t>
  </si>
  <si>
    <t>Too many bikes stolen</t>
  </si>
  <si>
    <t>Don't have time to cycle</t>
  </si>
  <si>
    <t>Reasons why do not cycle to work</t>
  </si>
  <si>
    <t>Costs too much</t>
  </si>
  <si>
    <t>Concerns about vehicle / car park security</t>
  </si>
  <si>
    <t>No designated Park and Ride facility available</t>
  </si>
  <si>
    <t>No need/car park in town</t>
  </si>
  <si>
    <t>2.  Employed adults (aged 16+) not working from home</t>
  </si>
  <si>
    <t>1. The apparent year-to-year fluctuations in some of the figures may be due to sampling variability.</t>
  </si>
  <si>
    <t xml:space="preserve">Sample size (=100%) </t>
  </si>
  <si>
    <t>Not used in the past month</t>
  </si>
  <si>
    <t>Once or twice a month</t>
  </si>
  <si>
    <t>Every day or almost every day</t>
  </si>
  <si>
    <t>Train service</t>
  </si>
  <si>
    <t>Bus service</t>
  </si>
  <si>
    <t>Frequency of use of local bus/train service (aged 16+)</t>
  </si>
  <si>
    <t>Sample size</t>
  </si>
  <si>
    <t>Holds full licence, never drives</t>
  </si>
  <si>
    <t>At least 2-3 times a month</t>
  </si>
  <si>
    <t xml:space="preserve">Frequency of driving </t>
  </si>
  <si>
    <t xml:space="preserve">Male </t>
  </si>
  <si>
    <t>Those with a full driving licence</t>
  </si>
  <si>
    <t xml:space="preserve">Driving (aged 17+) </t>
  </si>
  <si>
    <t>1+ Bicycles which can be used by adults</t>
  </si>
  <si>
    <t>Two or more cars</t>
  </si>
  <si>
    <t>One or more cars</t>
  </si>
  <si>
    <t>Three or more cars</t>
  </si>
  <si>
    <t>Two Cars</t>
  </si>
  <si>
    <t>One car</t>
  </si>
  <si>
    <t>No car</t>
  </si>
  <si>
    <t>Rail, including underground</t>
  </si>
  <si>
    <t>Bus (school or service)</t>
  </si>
  <si>
    <t xml:space="preserve">Car or Van </t>
  </si>
  <si>
    <t>Travel to school</t>
  </si>
  <si>
    <t>Does not work from home</t>
  </si>
  <si>
    <t>Works from home</t>
  </si>
  <si>
    <t>Place of work</t>
  </si>
  <si>
    <t>All people aged 16+ in 2012:</t>
  </si>
  <si>
    <t>60 +</t>
  </si>
  <si>
    <t>by licence possession:</t>
  </si>
  <si>
    <t>by number of cars available:</t>
  </si>
  <si>
    <t>one +</t>
  </si>
  <si>
    <t>Satisfaction with public transport</t>
  </si>
  <si>
    <t>One +</t>
  </si>
  <si>
    <t>*In 2001, the question referred to expenditure on fuel for "motor vehicles" of which around 95% were cars. From April 2003, the question refers to cars only.  The question was not asked at all in 2002, 2007 and 2008 or in the first quarter of 2003.</t>
  </si>
  <si>
    <t>All 4-11</t>
  </si>
  <si>
    <t>All 12-18</t>
  </si>
  <si>
    <t>All   17+</t>
  </si>
  <si>
    <t>Total agree</t>
  </si>
  <si>
    <t>Buses run to timetable</t>
  </si>
  <si>
    <t>Bus service is stable and not regularly changing</t>
  </si>
  <si>
    <t>Buses are clean</t>
  </si>
  <si>
    <t>Buses are environmentally friendly</t>
  </si>
  <si>
    <t>Feel safe/secure on bus during the day</t>
  </si>
  <si>
    <t>It is simple deciding what type of ticket I need</t>
  </si>
  <si>
    <t>Finding out about routes and times is easy</t>
  </si>
  <si>
    <t>Easy to change from buses to other forms of transport</t>
  </si>
  <si>
    <t>Bus fares are good value</t>
  </si>
  <si>
    <t>Feel safe/secure on bus during the evening</t>
  </si>
  <si>
    <t>Trains run to timetable</t>
  </si>
  <si>
    <t>Train service is stable and not regularly changing</t>
  </si>
  <si>
    <t>Trains are clean</t>
  </si>
  <si>
    <t>Feel safe/secure on trains during the day</t>
  </si>
  <si>
    <t>It is simple decide what type of ticket I need</t>
  </si>
  <si>
    <t>Easy to change from trains to other forms of transport</t>
  </si>
  <si>
    <t>Train fares are good value</t>
  </si>
  <si>
    <t>Feel safe/secure on trains during the evening</t>
  </si>
  <si>
    <t>How often uses free travel pass</t>
  </si>
  <si>
    <t>Post office</t>
  </si>
  <si>
    <t>Doctors surgery</t>
  </si>
  <si>
    <t>Small food shopping</t>
  </si>
  <si>
    <t>Cash machine</t>
  </si>
  <si>
    <t>Banking</t>
  </si>
  <si>
    <t>Chemist</t>
  </si>
  <si>
    <t>Hospital outpatients</t>
  </si>
  <si>
    <t>Petrol station</t>
  </si>
  <si>
    <t>Public transport</t>
  </si>
  <si>
    <t>Dentist</t>
  </si>
  <si>
    <t>Whether workplace has a travel plan</t>
  </si>
  <si>
    <t>Concerns with traffic growth</t>
  </si>
  <si>
    <t>Incidents of road rage directed at respondents in past year</t>
  </si>
  <si>
    <t>Households' bus availability</t>
  </si>
  <si>
    <t>How adults normally travel to a doctors surgery</t>
  </si>
  <si>
    <t>How adults normally travel to a hospital outpatients department</t>
  </si>
  <si>
    <t>How adults normally travel to a dentist</t>
  </si>
  <si>
    <t>Population Estimates</t>
  </si>
  <si>
    <t>2000</t>
  </si>
  <si>
    <t>England</t>
  </si>
  <si>
    <t>-</t>
  </si>
  <si>
    <t xml:space="preserve">Wales </t>
  </si>
  <si>
    <t>Scotland</t>
  </si>
  <si>
    <t>GB</t>
  </si>
  <si>
    <t>NI</t>
  </si>
  <si>
    <t>UK</t>
  </si>
  <si>
    <t>(1) The UK,GB, NI and E &amp; W figures are based on 2005 mid-year estimates as 2006 not due to be published until August 2007.</t>
  </si>
  <si>
    <t>Rail</t>
  </si>
  <si>
    <t>Ferry</t>
  </si>
  <si>
    <t>Sub-sample size (=100%)</t>
  </si>
  <si>
    <t>Estimate</t>
  </si>
  <si>
    <t>or</t>
  </si>
  <si>
    <t>percentage points  ( + / - )</t>
  </si>
  <si>
    <t>e.g. an estimate of 55% that is based on a sample of 800 has 95% confidence limits of 55% ± 4.1% points</t>
  </si>
  <si>
    <r>
      <t>Table 37:</t>
    </r>
    <r>
      <rPr>
        <sz val="12"/>
        <rFont val="Arial"/>
        <family val="2"/>
      </rPr>
      <t xml:space="preserve"> </t>
    </r>
    <r>
      <rPr>
        <sz val="12"/>
        <color indexed="12"/>
        <rFont val="Arial"/>
        <family val="2"/>
      </rPr>
      <t>[Confidence limits]</t>
    </r>
    <r>
      <rPr>
        <sz val="12"/>
        <rFont val="Arial"/>
        <family val="2"/>
      </rPr>
      <t xml:space="preserve"> 95% confidence limits for estimates, based on SHS sub-samples sizes</t>
    </r>
  </si>
  <si>
    <t>* Excludes respondents who answered 'no opinion' in line with figures published in the SHS Annual Report and the National Indicator on improving people's perceptions of the quality of public services.  Approximately 15% of all respondents answered 'no opinion' in 2007-2011.</t>
  </si>
  <si>
    <r>
      <t xml:space="preserve">† </t>
    </r>
    <r>
      <rPr>
        <sz val="8"/>
        <rFont val="Arial"/>
        <family val="2"/>
      </rPr>
      <t xml:space="preserve">Sample sizes relate to those who provided an opionion on public transport only and so will differ from that reported in the SHS Annual Report. </t>
    </r>
  </si>
  <si>
    <r>
      <t>sample size</t>
    </r>
    <r>
      <rPr>
        <b/>
        <i/>
        <vertAlign val="superscript"/>
        <sz val="10"/>
        <color indexed="8"/>
        <rFont val="Arial"/>
        <family val="2"/>
      </rPr>
      <t>†</t>
    </r>
    <r>
      <rPr>
        <b/>
        <i/>
        <sz val="10"/>
        <color indexed="8"/>
        <rFont val="Arial"/>
        <family val="2"/>
      </rPr>
      <t xml:space="preserve"> (=100%)</t>
    </r>
  </si>
  <si>
    <t>*Figures from 2003, relate to the period from April to December 2003, as the concessionary pass question was asked only from April. Figures from 2006, relate to April to December 2006, as a new concessionary fare scheme was introduced in April 2006. Prior to April 2006 the question only concerned off-peak concessionary passes.</t>
  </si>
  <si>
    <t>*Those in full-time employment, part-time employment and self-employed only.</t>
  </si>
  <si>
    <t>*Includes school bus, private bus and works bus.</t>
  </si>
  <si>
    <t>School bus*</t>
  </si>
  <si>
    <r>
      <t>*</t>
    </r>
    <r>
      <rPr>
        <sz val="8"/>
        <color indexed="8"/>
        <rFont val="Arial"/>
        <family val="2"/>
      </rPr>
      <t>The frequency of driving is shown only for those who hold a full driving licence</t>
    </r>
  </si>
  <si>
    <t>Sample size(=100%)*</t>
  </si>
  <si>
    <r>
      <t>by frequency of driving</t>
    </r>
    <r>
      <rPr>
        <b/>
        <vertAlign val="superscript"/>
        <sz val="10"/>
        <color indexed="8"/>
        <rFont val="Arial"/>
        <family val="2"/>
      </rPr>
      <t>†</t>
    </r>
    <r>
      <rPr>
        <b/>
        <sz val="10"/>
        <color indexed="8"/>
        <rFont val="Arial"/>
        <family val="2"/>
      </rPr>
      <t>:</t>
    </r>
  </si>
  <si>
    <t>Up to £15,000</t>
  </si>
  <si>
    <t>Small accessible towns and small remote towns</t>
  </si>
  <si>
    <t>Self employed</t>
  </si>
  <si>
    <t>Employed full time</t>
  </si>
  <si>
    <t>Employed part time</t>
  </si>
  <si>
    <t>Looking after the home or family</t>
  </si>
  <si>
    <t>Permanently retired from work</t>
  </si>
  <si>
    <t>Unemployed and seeking work</t>
  </si>
  <si>
    <t>Permanently sick or disabled</t>
  </si>
  <si>
    <t>In further / higher education</t>
  </si>
  <si>
    <t>*Percentages may total to more than 100% as respondents can give multiple answers. Table only includes those who have given a reason (question asked only of a sub-sample from 2005).</t>
  </si>
  <si>
    <t>Large family/Large adult</t>
  </si>
  <si>
    <t>TATIS 2011 for the most recently produced version of the table.</t>
  </si>
  <si>
    <r>
      <t xml:space="preserve">Following changes to the Scottish Household survey data for </t>
    </r>
    <r>
      <rPr>
        <b/>
        <sz val="10"/>
        <color indexed="8"/>
        <rFont val="Arial"/>
        <family val="2"/>
      </rPr>
      <t>Table 23</t>
    </r>
    <r>
      <rPr>
        <sz val="10"/>
        <color theme="1"/>
        <rFont val="Arial"/>
        <family val="2"/>
      </rPr>
      <t xml:space="preserve"> is no longer collected - Please see </t>
    </r>
  </si>
  <si>
    <r>
      <t>Following changes to the Scottish Household survey data for</t>
    </r>
    <r>
      <rPr>
        <b/>
        <sz val="10"/>
        <color indexed="8"/>
        <rFont val="Arial"/>
        <family val="2"/>
      </rPr>
      <t xml:space="preserve"> Table 24</t>
    </r>
    <r>
      <rPr>
        <sz val="10"/>
        <color theme="1"/>
        <rFont val="Arial"/>
        <family val="2"/>
      </rPr>
      <t xml:space="preserve"> is no longer collected - Please see </t>
    </r>
  </si>
  <si>
    <r>
      <t xml:space="preserve">Following changes to the Scottish Household survey data for </t>
    </r>
    <r>
      <rPr>
        <b/>
        <sz val="10"/>
        <color indexed="8"/>
        <rFont val="Arial"/>
        <family val="2"/>
      </rPr>
      <t>Table 27</t>
    </r>
    <r>
      <rPr>
        <sz val="10"/>
        <color theme="1"/>
        <rFont val="Arial"/>
        <family val="2"/>
      </rPr>
      <t xml:space="preserve"> is no longer collected - Please see </t>
    </r>
  </si>
  <si>
    <t>1-2 days</t>
  </si>
  <si>
    <t>3-5 days</t>
  </si>
  <si>
    <t>6-7 days</t>
  </si>
  <si>
    <t>Walking just for pleasure / to keep fit</t>
  </si>
  <si>
    <t>1+ days</t>
  </si>
  <si>
    <t>2013 sample size</t>
  </si>
  <si>
    <r>
      <t>Table 4:</t>
    </r>
    <r>
      <rPr>
        <sz val="10"/>
        <rFont val="Arial"/>
        <family val="2"/>
      </rPr>
      <t xml:space="preserve"> </t>
    </r>
    <r>
      <rPr>
        <sz val="10"/>
        <color indexed="12"/>
        <rFont val="Arial"/>
        <family val="2"/>
      </rPr>
      <t>[</t>
    </r>
    <r>
      <rPr>
        <sz val="10"/>
        <color indexed="12"/>
        <rFont val="Arial"/>
        <family val="2"/>
      </rPr>
      <t>Public Transport</t>
    </r>
    <r>
      <rPr>
        <sz val="10"/>
        <color indexed="12"/>
        <rFont val="Arial"/>
        <family val="2"/>
      </rPr>
      <t xml:space="preserve">] </t>
    </r>
    <r>
      <rPr>
        <sz val="10"/>
        <rFont val="Arial"/>
        <family val="2"/>
      </rPr>
      <t>Adults views on satisfaction* of public transport, 2007-2013</t>
    </r>
  </si>
  <si>
    <r>
      <t>Table 5:</t>
    </r>
    <r>
      <rPr>
        <sz val="10"/>
        <rFont val="Arial"/>
        <family val="2"/>
      </rPr>
      <t xml:space="preserve"> </t>
    </r>
    <r>
      <rPr>
        <sz val="10"/>
        <color indexed="12"/>
        <rFont val="Arial"/>
        <family val="2"/>
      </rPr>
      <t>[</t>
    </r>
    <r>
      <rPr>
        <sz val="10"/>
        <color indexed="12"/>
        <rFont val="Arial"/>
        <family val="2"/>
      </rPr>
      <t>Concessionary fare pass</t>
    </r>
    <r>
      <rPr>
        <sz val="10"/>
        <color indexed="12"/>
        <rFont val="Arial"/>
        <family val="2"/>
      </rPr>
      <t xml:space="preserve">] </t>
    </r>
    <r>
      <rPr>
        <sz val="10"/>
        <rFont val="Arial"/>
        <family val="2"/>
      </rPr>
      <t>Possession of a concessionary fare pass, 2003-2013</t>
    </r>
  </si>
  <si>
    <t>As a means of transport:</t>
  </si>
  <si>
    <t>Just for pleasure:</t>
  </si>
  <si>
    <r>
      <rPr>
        <b/>
        <sz val="10"/>
        <color indexed="8"/>
        <rFont val="Arial"/>
        <family val="2"/>
      </rPr>
      <t>Table 10:</t>
    </r>
    <r>
      <rPr>
        <sz val="10"/>
        <color theme="1"/>
        <rFont val="Arial"/>
        <family val="2"/>
      </rPr>
      <t xml:space="preserve"> [Travel to work] How random adult usually travelled to work a year ago by current main mode of travel (2008-2013)</t>
    </r>
  </si>
  <si>
    <r>
      <rPr>
        <b/>
        <sz val="10"/>
        <color indexed="8"/>
        <rFont val="Arial"/>
        <family val="2"/>
      </rPr>
      <t>Table 8:</t>
    </r>
    <r>
      <rPr>
        <sz val="10"/>
        <color theme="1"/>
        <rFont val="Arial"/>
        <family val="2"/>
      </rPr>
      <t xml:space="preserve"> [Congestion] Effects of traffic congestion on travel to work journey, 2009-2013</t>
    </r>
  </si>
  <si>
    <t>**</t>
  </si>
  <si>
    <t>** denotes cell value supressed as based on less than 5 responses</t>
  </si>
  <si>
    <r>
      <rPr>
        <b/>
        <sz val="10"/>
        <color indexed="8"/>
        <rFont val="Arial"/>
        <family val="2"/>
      </rPr>
      <t>Table 11</t>
    </r>
    <r>
      <rPr>
        <sz val="10"/>
        <color theme="1"/>
        <rFont val="Arial"/>
        <family val="2"/>
      </rPr>
      <t>: [car share] Car sharing journeys to work, 2009-2013</t>
    </r>
  </si>
  <si>
    <r>
      <rPr>
        <b/>
        <sz val="10"/>
        <color indexed="8"/>
        <rFont val="Arial"/>
        <family val="2"/>
      </rPr>
      <t>Table 16:</t>
    </r>
    <r>
      <rPr>
        <sz val="10"/>
        <color theme="1"/>
        <rFont val="Arial"/>
        <family val="2"/>
      </rPr>
      <t xml:space="preserve"> [</t>
    </r>
    <r>
      <rPr>
        <sz val="10"/>
        <color indexed="12"/>
        <rFont val="Arial"/>
        <family val="2"/>
      </rPr>
      <t>Travel to school reasons</t>
    </r>
    <r>
      <rPr>
        <sz val="10"/>
        <color theme="1"/>
        <rFont val="Arial"/>
        <family val="2"/>
      </rPr>
      <t>] Reasons for transport choice to children's full time education establishment, 2004-2013</t>
    </r>
  </si>
  <si>
    <t>Inconvenient</t>
  </si>
  <si>
    <r>
      <t xml:space="preserve">Table 1: </t>
    </r>
    <r>
      <rPr>
        <sz val="10"/>
        <rFont val="Arial"/>
        <family val="2"/>
      </rPr>
      <t>[</t>
    </r>
    <r>
      <rPr>
        <sz val="10"/>
        <color indexed="12"/>
        <rFont val="Arial"/>
        <family val="2"/>
      </rPr>
      <t>Driving licence]</t>
    </r>
    <r>
      <rPr>
        <b/>
        <sz val="10"/>
        <color indexed="12"/>
        <rFont val="Arial"/>
        <family val="2"/>
      </rPr>
      <t xml:space="preserve"> </t>
    </r>
    <r>
      <rPr>
        <sz val="10"/>
        <rFont val="Arial"/>
        <family val="2"/>
      </rPr>
      <t>People aged 17 or over - those who hold full driving licence, 2003 – 2013</t>
    </r>
  </si>
  <si>
    <r>
      <t>Table 2:</t>
    </r>
    <r>
      <rPr>
        <sz val="10"/>
        <rFont val="Arial"/>
        <family val="2"/>
      </rPr>
      <t xml:space="preserve"> </t>
    </r>
    <r>
      <rPr>
        <sz val="10"/>
        <color indexed="12"/>
        <rFont val="Arial"/>
        <family val="2"/>
      </rPr>
      <t xml:space="preserve">[Fuel] </t>
    </r>
    <r>
      <rPr>
        <sz val="10"/>
        <rFont val="Arial"/>
        <family val="2"/>
      </rPr>
      <t>Amount spent on fuel in the past month*, 2003-2013</t>
    </r>
  </si>
  <si>
    <r>
      <t xml:space="preserve">Table 3: </t>
    </r>
    <r>
      <rPr>
        <sz val="10"/>
        <color indexed="12"/>
        <rFont val="Arial"/>
        <family val="2"/>
      </rPr>
      <t>[Walking]</t>
    </r>
    <r>
      <rPr>
        <b/>
        <sz val="10"/>
        <rFont val="Arial"/>
        <family val="2"/>
      </rPr>
      <t xml:space="preserve"> </t>
    </r>
    <r>
      <rPr>
        <sz val="10"/>
        <rFont val="Arial"/>
        <family val="2"/>
      </rPr>
      <t>Frequency of walking in the previous seven days*, 2003 – 2013</t>
    </r>
  </si>
  <si>
    <t>** Percentages are not shown where cell contains less than 5 respondents.  Rows with 100 respondents or less are not shown. 
* Denominator includes people for whom it was not known, or not recorded, what type of driving licence (if any) was held.</t>
  </si>
  <si>
    <t>percentage of the relevant sub-group*</t>
  </si>
  <si>
    <t>** Cell value suppressed as contain less than 5 responses</t>
  </si>
  <si>
    <r>
      <rPr>
        <b/>
        <sz val="10"/>
        <color indexed="8"/>
        <rFont val="Arial"/>
        <family val="2"/>
      </rPr>
      <t>Table 7:</t>
    </r>
    <r>
      <rPr>
        <sz val="10"/>
        <color theme="1"/>
        <rFont val="Arial"/>
        <family val="2"/>
      </rPr>
      <t xml:space="preserve"> [</t>
    </r>
    <r>
      <rPr>
        <sz val="10"/>
        <color indexed="12"/>
        <rFont val="Arial"/>
        <family val="2"/>
      </rPr>
      <t>Travel to work</t>
    </r>
    <r>
      <rPr>
        <sz val="10"/>
        <color theme="1"/>
        <rFont val="Arial"/>
        <family val="2"/>
      </rPr>
      <t>] Employed adults not working from home -usual method of travel to work*, 2013</t>
    </r>
  </si>
  <si>
    <t>** value supressed as cell contains less than 5 responses</t>
  </si>
  <si>
    <t>* Those in full-time employment, part-time employment and self-employed only.</t>
  </si>
  <si>
    <t>16 - 29</t>
  </si>
  <si>
    <t>Nothing</t>
  </si>
  <si>
    <t>Smoking policy</t>
  </si>
  <si>
    <t>Dirty/filthy</t>
  </si>
  <si>
    <t>Too crowded</t>
  </si>
  <si>
    <t>Not safe</t>
  </si>
  <si>
    <t>Laziness</t>
  </si>
  <si>
    <t>Collect/drop off children on way</t>
  </si>
  <si>
    <t>Given lifts</t>
  </si>
  <si>
    <t>Where parked last time used part driving/parking</t>
  </si>
  <si>
    <r>
      <t xml:space="preserve">Table 21: </t>
    </r>
    <r>
      <rPr>
        <sz val="10"/>
        <color indexed="12"/>
        <rFont val="Arial"/>
        <family val="2"/>
      </rPr>
      <t>[Park &amp; Ride]</t>
    </r>
    <r>
      <rPr>
        <b/>
        <sz val="10"/>
        <color indexed="12"/>
        <rFont val="Arial"/>
        <family val="2"/>
      </rPr>
      <t xml:space="preserve"> </t>
    </r>
    <r>
      <rPr>
        <sz val="10"/>
        <rFont val="Arial"/>
        <family val="2"/>
      </rPr>
      <t>Part driving/parking journeys, 2009 - 2013</t>
    </r>
  </si>
  <si>
    <t>Walking as a means of transport</t>
  </si>
  <si>
    <t xml:space="preserve"> Male</t>
  </si>
  <si>
    <t xml:space="preserve"> Female</t>
  </si>
  <si>
    <t xml:space="preserve"> 16-19</t>
  </si>
  <si>
    <t xml:space="preserve"> 20-29</t>
  </si>
  <si>
    <t xml:space="preserve"> 30-39</t>
  </si>
  <si>
    <t xml:space="preserve"> 40-49</t>
  </si>
  <si>
    <t xml:space="preserve"> 50-59</t>
  </si>
  <si>
    <t xml:space="preserve"> 60-69</t>
  </si>
  <si>
    <t xml:space="preserve"> 70-79</t>
  </si>
  <si>
    <t xml:space="preserve"> 80+</t>
  </si>
  <si>
    <t xml:space="preserve"> Self employed</t>
  </si>
  <si>
    <t xml:space="preserve"> Employed full time</t>
  </si>
  <si>
    <t xml:space="preserve"> Employed part time</t>
  </si>
  <si>
    <t xml:space="preserve"> Looking after the home/family</t>
  </si>
  <si>
    <t xml:space="preserve"> Permanently retired from work</t>
  </si>
  <si>
    <t xml:space="preserve"> Unemployed/seeking work</t>
  </si>
  <si>
    <t xml:space="preserve"> In further/higher education</t>
  </si>
  <si>
    <t xml:space="preserve"> Permanently sick or disabled</t>
  </si>
  <si>
    <t xml:space="preserve"> up to £10,000 p.a.</t>
  </si>
  <si>
    <t xml:space="preserve"> over £10,000 - £15,000</t>
  </si>
  <si>
    <t xml:space="preserve"> over £15,000 - £20,000</t>
  </si>
  <si>
    <t xml:space="preserve"> over £20,000 - £25,000</t>
  </si>
  <si>
    <t xml:space="preserve"> over £25,000 - £30,000</t>
  </si>
  <si>
    <t xml:space="preserve"> over £30,000 - £40,000</t>
  </si>
  <si>
    <t xml:space="preserve"> over £40,000 p.a.</t>
  </si>
  <si>
    <t xml:space="preserve"> 1 (20% most deprived)</t>
  </si>
  <si>
    <r>
      <t xml:space="preserve"> 2</t>
    </r>
    <r>
      <rPr>
        <sz val="10"/>
        <color indexed="9"/>
        <rFont val="Arial"/>
        <family val="2"/>
      </rPr>
      <t>'</t>
    </r>
  </si>
  <si>
    <r>
      <t xml:space="preserve"> 3</t>
    </r>
    <r>
      <rPr>
        <sz val="10"/>
        <color indexed="9"/>
        <rFont val="Arial"/>
        <family val="2"/>
      </rPr>
      <t>'</t>
    </r>
  </si>
  <si>
    <r>
      <t xml:space="preserve"> 4</t>
    </r>
    <r>
      <rPr>
        <sz val="10"/>
        <color indexed="9"/>
        <rFont val="Arial"/>
        <family val="2"/>
      </rPr>
      <t>'</t>
    </r>
  </si>
  <si>
    <t xml:space="preserve"> 5 (20% least deprived)</t>
  </si>
  <si>
    <t xml:space="preserve"> Large urban areas</t>
  </si>
  <si>
    <t xml:space="preserve"> Other urban</t>
  </si>
  <si>
    <t xml:space="preserve"> Small accessible towns</t>
  </si>
  <si>
    <t xml:space="preserve"> Small remote towns</t>
  </si>
  <si>
    <t xml:space="preserve"> Accessible rural</t>
  </si>
  <si>
    <t xml:space="preserve"> Remote rural</t>
  </si>
  <si>
    <r>
      <t>by frequency of driving</t>
    </r>
    <r>
      <rPr>
        <b/>
        <vertAlign val="superscript"/>
        <sz val="10"/>
        <rFont val="Arial"/>
        <family val="2"/>
      </rPr>
      <t>†</t>
    </r>
    <r>
      <rPr>
        <b/>
        <sz val="10"/>
        <color indexed="8"/>
        <rFont val="Arial"/>
        <family val="2"/>
      </rPr>
      <t>:</t>
    </r>
  </si>
  <si>
    <t xml:space="preserve"> Every day</t>
  </si>
  <si>
    <t xml:space="preserve"> At least three times a week</t>
  </si>
  <si>
    <t xml:space="preserve"> Once or twice a week</t>
  </si>
  <si>
    <t xml:space="preserve"> Less often</t>
  </si>
  <si>
    <t xml:space="preserve"> Never, but holds full driving licence</t>
  </si>
  <si>
    <t>*Only trips longer than a quarter of a mile are recorded.</t>
  </si>
  <si>
    <t>1. Question asked in survey every other year.  2012 is the most recent data available.</t>
  </si>
  <si>
    <r>
      <t>Table 22</t>
    </r>
    <r>
      <rPr>
        <sz val="10"/>
        <rFont val="Arial"/>
        <family val="2"/>
      </rPr>
      <t xml:space="preserve">: </t>
    </r>
    <r>
      <rPr>
        <sz val="10"/>
        <color indexed="12"/>
        <rFont val="Arial"/>
        <family val="2"/>
      </rPr>
      <t>[Park &amp; Ride]</t>
    </r>
    <r>
      <rPr>
        <sz val="10"/>
        <rFont val="Arial"/>
        <family val="2"/>
      </rPr>
      <t xml:space="preserve"> Mode of transport used in conjunction with driving by where parked, 2009 - 2013*</t>
    </r>
  </si>
  <si>
    <r>
      <rPr>
        <b/>
        <sz val="10"/>
        <color indexed="8"/>
        <rFont val="Arial"/>
        <family val="2"/>
      </rPr>
      <t>Table 29:</t>
    </r>
    <r>
      <rPr>
        <sz val="10"/>
        <color theme="1"/>
        <rFont val="Arial"/>
        <family val="2"/>
      </rPr>
      <t xml:space="preserve"> [</t>
    </r>
    <r>
      <rPr>
        <sz val="10"/>
        <color indexed="12"/>
        <rFont val="Arial"/>
        <family val="2"/>
      </rPr>
      <t>Users' views on local bus services</t>
    </r>
    <r>
      <rPr>
        <sz val="10"/>
        <color theme="1"/>
        <rFont val="Arial"/>
        <family val="2"/>
      </rPr>
      <t xml:space="preserve">] Adults (16+) who have used the bus in the previous month, views on their local bus services, 2012 </t>
    </r>
    <r>
      <rPr>
        <vertAlign val="superscript"/>
        <sz val="10"/>
        <color indexed="8"/>
        <rFont val="Arial"/>
        <family val="2"/>
      </rPr>
      <t>1</t>
    </r>
  </si>
  <si>
    <t>1. Question asked every other year in the survey.  2012 is the most recent data available.</t>
  </si>
  <si>
    <r>
      <rPr>
        <b/>
        <sz val="10"/>
        <color indexed="8"/>
        <rFont val="Arial"/>
        <family val="2"/>
      </rPr>
      <t>Table 30:</t>
    </r>
    <r>
      <rPr>
        <sz val="10"/>
        <color theme="1"/>
        <rFont val="Arial"/>
        <family val="2"/>
      </rPr>
      <t xml:space="preserve"> [</t>
    </r>
    <r>
      <rPr>
        <sz val="10"/>
        <color indexed="12"/>
        <rFont val="Arial"/>
        <family val="2"/>
      </rPr>
      <t>Users' views on local train services</t>
    </r>
    <r>
      <rPr>
        <sz val="10"/>
        <color theme="1"/>
        <rFont val="Arial"/>
        <family val="2"/>
      </rPr>
      <t xml:space="preserve">] Adults (16+) who have used the train in the previous month, views on their local train services, 2012 </t>
    </r>
    <r>
      <rPr>
        <vertAlign val="superscript"/>
        <sz val="10"/>
        <color indexed="8"/>
        <rFont val="Arial"/>
        <family val="2"/>
      </rPr>
      <t>1</t>
    </r>
  </si>
  <si>
    <t>1. Questions asked every other year in the survey.  2012 is the most recent data available.</t>
  </si>
  <si>
    <t>by whether has a long term physical / mental health condition / illness</t>
  </si>
  <si>
    <t xml:space="preserve">     A lot</t>
  </si>
  <si>
    <t xml:space="preserve">     A little</t>
  </si>
  <si>
    <t xml:space="preserve">     None</t>
  </si>
  <si>
    <t xml:space="preserve">    If yes, does it impact on ability to carry out day to day activities</t>
  </si>
  <si>
    <t>Usual method of travel to work</t>
  </si>
  <si>
    <t>Car/van</t>
  </si>
  <si>
    <t>Could use PT</t>
  </si>
  <si>
    <t>Could not use PT</t>
  </si>
  <si>
    <t>(=100%)</t>
  </si>
  <si>
    <t>1 (20% most deprived)</t>
  </si>
  <si>
    <t>5 (20% least deprived)</t>
  </si>
  <si>
    <t>Other urban areas</t>
  </si>
  <si>
    <t xml:space="preserve">Accessible small towns </t>
  </si>
  <si>
    <t>Remote small towns</t>
  </si>
  <si>
    <t>Car/Van Driver/Passenger</t>
  </si>
  <si>
    <t>By whether they could use public transport</t>
  </si>
  <si>
    <r>
      <t xml:space="preserve">If they </t>
    </r>
    <r>
      <rPr>
        <b/>
        <u val="single"/>
        <sz val="10"/>
        <color indexed="8"/>
        <rFont val="Arial"/>
        <family val="2"/>
      </rPr>
      <t>could</t>
    </r>
    <r>
      <rPr>
        <b/>
        <sz val="10"/>
        <color indexed="8"/>
        <rFont val="Arial"/>
        <family val="2"/>
      </rPr>
      <t xml:space="preserve"> use public transport, reasons for not using it</t>
    </r>
  </si>
  <si>
    <t>Takes too long</t>
  </si>
  <si>
    <t>No direct route</t>
  </si>
  <si>
    <t>Need a car for work</t>
  </si>
  <si>
    <t>Work unusual hours</t>
  </si>
  <si>
    <t>Cost</t>
  </si>
  <si>
    <t>Lack of service</t>
  </si>
  <si>
    <t>Public transport is unreliable</t>
  </si>
  <si>
    <t>Too infrequent</t>
  </si>
  <si>
    <t>Long walk to bus stop</t>
  </si>
  <si>
    <t>Dislike waiting about</t>
  </si>
  <si>
    <t>Uncomfortable</t>
  </si>
  <si>
    <r>
      <t>Table 14:</t>
    </r>
    <r>
      <rPr>
        <b/>
        <sz val="10"/>
        <color indexed="12"/>
        <rFont val="Arial"/>
        <family val="2"/>
      </rPr>
      <t xml:space="preserve"> </t>
    </r>
    <r>
      <rPr>
        <sz val="10"/>
        <color indexed="12"/>
        <rFont val="Arial"/>
        <family val="2"/>
      </rPr>
      <t>[Travel to work reasons]</t>
    </r>
    <r>
      <rPr>
        <sz val="10"/>
        <rFont val="Arial"/>
        <family val="2"/>
      </rPr>
      <t xml:space="preserve"> Reasons why public transport is not used for travel to work, 2008-2012 </t>
    </r>
    <r>
      <rPr>
        <vertAlign val="superscript"/>
        <sz val="10"/>
        <rFont val="Arial"/>
        <family val="2"/>
      </rPr>
      <t>1</t>
    </r>
  </si>
  <si>
    <t>1. Question asked every other year from 2012.  2012 data is latest available.</t>
  </si>
  <si>
    <r>
      <t xml:space="preserve">If they </t>
    </r>
    <r>
      <rPr>
        <b/>
        <u val="single"/>
        <sz val="10"/>
        <color indexed="8"/>
        <rFont val="Arial"/>
        <family val="2"/>
      </rPr>
      <t>could not</t>
    </r>
    <r>
      <rPr>
        <b/>
        <sz val="10"/>
        <color indexed="8"/>
        <rFont val="Arial"/>
        <family val="2"/>
      </rPr>
      <t xml:space="preserve"> use public transport, reasons why they cannot </t>
    </r>
    <r>
      <rPr>
        <b/>
        <vertAlign val="superscript"/>
        <sz val="10"/>
        <color indexed="8"/>
        <rFont val="Arial"/>
        <family val="2"/>
      </rPr>
      <t>2</t>
    </r>
  </si>
  <si>
    <t>2. Question not asked in 2008.  Results in this section use 2009-2012</t>
  </si>
  <si>
    <t>Prefer to walk</t>
  </si>
  <si>
    <t>Other reasons are all less than 1% when rounded</t>
  </si>
  <si>
    <t>Live centrally / within walking distance</t>
  </si>
  <si>
    <r>
      <t xml:space="preserve">Travel to work </t>
    </r>
    <r>
      <rPr>
        <b/>
        <vertAlign val="superscript"/>
        <sz val="12"/>
        <rFont val="Arial"/>
        <family val="2"/>
      </rPr>
      <t>2</t>
    </r>
  </si>
  <si>
    <t>Taxi/minicab</t>
  </si>
  <si>
    <t>Percentage of car / van stages delayed by traffic congestion</t>
  </si>
  <si>
    <r>
      <t xml:space="preserve">Modal share of all journeys </t>
    </r>
    <r>
      <rPr>
        <b/>
        <vertAlign val="superscript"/>
        <sz val="12"/>
        <rFont val="Arial"/>
        <family val="2"/>
      </rPr>
      <t>3</t>
    </r>
  </si>
  <si>
    <t>3. The Travel diary methodology changed in 2007 and in 2012 creating a break in the time series.</t>
  </si>
  <si>
    <t>*Only relates to journeys over a quarter of a mile. In 2005 and 2006 the question was asked of half the sample.  Between 2007 and 2011 the question was asked of 1/3 of the sample.  From 2012 the question is asked of the full sample every other year so no data is avaialble from the 2013 survey.</t>
  </si>
  <si>
    <t>Row percentages</t>
  </si>
  <si>
    <t>Column percentages</t>
  </si>
  <si>
    <t>% Public / Active (National Indicator)</t>
  </si>
  <si>
    <r>
      <t>Table 13:</t>
    </r>
    <r>
      <rPr>
        <sz val="11"/>
        <rFont val="Arial"/>
        <family val="2"/>
      </rPr>
      <t xml:space="preserve"> </t>
    </r>
    <r>
      <rPr>
        <sz val="11"/>
        <color indexed="12"/>
        <rFont val="Arial"/>
        <family val="2"/>
      </rPr>
      <t>[Travel to work</t>
    </r>
    <r>
      <rPr>
        <sz val="11"/>
        <rFont val="Arial"/>
        <family val="2"/>
      </rPr>
      <t>] Employed adults method of travel to work and whether they could use public transport, 2012*</t>
    </r>
    <r>
      <rPr>
        <vertAlign val="superscript"/>
        <sz val="11"/>
        <rFont val="Arial"/>
        <family val="2"/>
      </rPr>
      <t>1</t>
    </r>
  </si>
  <si>
    <r>
      <t>Car/van commuters</t>
    </r>
    <r>
      <rPr>
        <b/>
        <vertAlign val="superscript"/>
        <sz val="11"/>
        <rFont val="Arial"/>
        <family val="2"/>
      </rPr>
      <t>†</t>
    </r>
  </si>
  <si>
    <r>
      <t>†</t>
    </r>
    <r>
      <rPr>
        <sz val="11"/>
        <rFont val="Arial"/>
        <family val="2"/>
      </rPr>
      <t>Excludes respondents who don't know if it's possible to travel by public transport.</t>
    </r>
  </si>
  <si>
    <t>1. Question only asked in the survey every other year.  2012 is the most recent data available.</t>
  </si>
  <si>
    <t>All people</t>
  </si>
  <si>
    <t>Cell percentages</t>
  </si>
  <si>
    <r>
      <rPr>
        <b/>
        <sz val="12"/>
        <color indexed="8"/>
        <rFont val="Arial"/>
        <family val="2"/>
      </rPr>
      <t>Table 15</t>
    </r>
    <r>
      <rPr>
        <sz val="12"/>
        <color indexed="8"/>
        <rFont val="Arial"/>
        <family val="2"/>
      </rPr>
      <t>: [</t>
    </r>
    <r>
      <rPr>
        <sz val="12"/>
        <color indexed="12"/>
        <rFont val="Arial"/>
        <family val="2"/>
      </rPr>
      <t>Travel to school</t>
    </r>
    <r>
      <rPr>
        <sz val="12"/>
        <color indexed="8"/>
        <rFont val="Arial"/>
        <family val="2"/>
      </rPr>
      <t xml:space="preserve">] School children in full-time education, usual method of travel, 2013 </t>
    </r>
    <r>
      <rPr>
        <vertAlign val="superscript"/>
        <sz val="12"/>
        <color indexed="8"/>
        <rFont val="Arial"/>
        <family val="2"/>
      </rPr>
      <t>1</t>
    </r>
  </si>
  <si>
    <t>All households</t>
  </si>
  <si>
    <t>All people aged 17+:</t>
  </si>
  <si>
    <r>
      <t>Table 19:</t>
    </r>
    <r>
      <rPr>
        <sz val="12"/>
        <color indexed="12"/>
        <rFont val="Arial"/>
        <family val="2"/>
      </rPr>
      <t>[</t>
    </r>
    <r>
      <rPr>
        <b/>
        <sz val="12"/>
        <rFont val="Arial"/>
        <family val="2"/>
      </rPr>
      <t xml:space="preserve"> </t>
    </r>
    <r>
      <rPr>
        <sz val="12"/>
        <color indexed="12"/>
        <rFont val="Arial"/>
        <family val="2"/>
      </rPr>
      <t>Driving licence]</t>
    </r>
    <r>
      <rPr>
        <b/>
        <sz val="12"/>
        <color indexed="12"/>
        <rFont val="Arial"/>
        <family val="2"/>
      </rPr>
      <t xml:space="preserve"> </t>
    </r>
    <r>
      <rPr>
        <sz val="12"/>
        <rFont val="Arial"/>
        <family val="2"/>
      </rPr>
      <t>People aged 17+ that hold a full driving licence, 2013</t>
    </r>
  </si>
  <si>
    <r>
      <t xml:space="preserve">Table 20: </t>
    </r>
    <r>
      <rPr>
        <sz val="12"/>
        <color indexed="12"/>
        <rFont val="Arial"/>
        <family val="2"/>
      </rPr>
      <t>[Frequency of driving]</t>
    </r>
    <r>
      <rPr>
        <sz val="12"/>
        <rFont val="Arial"/>
        <family val="2"/>
      </rPr>
      <t xml:space="preserve"> People aged 17+, frequency of driving, 2013*</t>
    </r>
  </si>
  <si>
    <t>All people:</t>
  </si>
  <si>
    <r>
      <t xml:space="preserve">Table 25: </t>
    </r>
    <r>
      <rPr>
        <sz val="12"/>
        <color indexed="12"/>
        <rFont val="Arial"/>
        <family val="2"/>
      </rPr>
      <t>[Walking]</t>
    </r>
    <r>
      <rPr>
        <b/>
        <sz val="12"/>
        <rFont val="Arial"/>
        <family val="2"/>
      </rPr>
      <t xml:space="preserve"> </t>
    </r>
    <r>
      <rPr>
        <sz val="12"/>
        <rFont val="Arial"/>
        <family val="2"/>
      </rPr>
      <t xml:space="preserve">Frequency of walking in the previous seven days*, 2012 </t>
    </r>
    <r>
      <rPr>
        <vertAlign val="superscript"/>
        <sz val="12"/>
        <rFont val="Arial"/>
        <family val="2"/>
      </rPr>
      <t>1</t>
    </r>
  </si>
  <si>
    <r>
      <t>†</t>
    </r>
    <r>
      <rPr>
        <sz val="11"/>
        <rFont val="Arial"/>
        <family val="2"/>
      </rPr>
      <t>Only includes those with a full driving licence.</t>
    </r>
  </si>
  <si>
    <t>All people aged 16+</t>
  </si>
  <si>
    <r>
      <t xml:space="preserve">Table 28: </t>
    </r>
    <r>
      <rPr>
        <sz val="12"/>
        <color indexed="12"/>
        <rFont val="Arial"/>
        <family val="2"/>
      </rPr>
      <t>[Bus and train use]</t>
    </r>
    <r>
      <rPr>
        <b/>
        <sz val="12"/>
        <rFont val="Arial"/>
        <family val="2"/>
      </rPr>
      <t xml:space="preserve"> </t>
    </r>
    <r>
      <rPr>
        <sz val="12"/>
        <rFont val="Arial"/>
        <family val="2"/>
      </rPr>
      <t>Adults use of local bus and train services, in the past month, 2013</t>
    </r>
  </si>
  <si>
    <r>
      <t>* Sample size given is for train use as the bus use and train use numbers are comparable.</t>
    </r>
    <r>
      <rPr>
        <sz val="11"/>
        <rFont val="Arial"/>
        <family val="2"/>
      </rPr>
      <t xml:space="preserve"> </t>
    </r>
  </si>
  <si>
    <r>
      <t>†</t>
    </r>
    <r>
      <rPr>
        <sz val="11"/>
        <rFont val="Arial"/>
        <family val="2"/>
      </rPr>
      <t>Only includes those with a full driving licence</t>
    </r>
  </si>
  <si>
    <r>
      <t xml:space="preserve">Table 32: </t>
    </r>
    <r>
      <rPr>
        <sz val="12"/>
        <color indexed="12"/>
        <rFont val="Arial"/>
        <family val="2"/>
      </rPr>
      <t>[Concessionary fare pass]</t>
    </r>
    <r>
      <rPr>
        <sz val="12"/>
        <rFont val="Arial"/>
        <family val="2"/>
      </rPr>
      <t xml:space="preserve"> Possession of concessionary fare pass for all adults aged 60+, 2013</t>
    </r>
  </si>
  <si>
    <r>
      <t xml:space="preserve">Table 31: </t>
    </r>
    <r>
      <rPr>
        <sz val="12"/>
        <color indexed="12"/>
        <rFont val="Arial"/>
        <family val="2"/>
      </rPr>
      <t>[Concessionary fare pass]</t>
    </r>
    <r>
      <rPr>
        <sz val="12"/>
        <rFont val="Arial"/>
        <family val="2"/>
      </rPr>
      <t xml:space="preserve"> Possession of concessionary fare pass for all adults aged 16+, 2013</t>
    </r>
  </si>
  <si>
    <r>
      <t>Table 33:</t>
    </r>
    <r>
      <rPr>
        <sz val="12"/>
        <rFont val="Arial"/>
        <family val="2"/>
      </rPr>
      <t xml:space="preserve"> </t>
    </r>
    <r>
      <rPr>
        <sz val="12"/>
        <color indexed="12"/>
        <rFont val="Arial"/>
        <family val="2"/>
      </rPr>
      <t>[Access to services]</t>
    </r>
    <r>
      <rPr>
        <sz val="12"/>
        <rFont val="Arial"/>
        <family val="2"/>
      </rPr>
      <t xml:space="preserve"> Access to services that respondents thought were very or fairly convenient, 2012 </t>
    </r>
    <r>
      <rPr>
        <vertAlign val="superscript"/>
        <sz val="12"/>
        <rFont val="Arial"/>
        <family val="2"/>
      </rPr>
      <t>1</t>
    </r>
  </si>
  <si>
    <t>Notes</t>
  </si>
  <si>
    <t>Table 1</t>
  </si>
  <si>
    <t>UPDATED</t>
  </si>
  <si>
    <t>Table 2</t>
  </si>
  <si>
    <t>Table 3</t>
  </si>
  <si>
    <t>Table 4</t>
  </si>
  <si>
    <t>Table 5</t>
  </si>
  <si>
    <t>Table 6</t>
  </si>
  <si>
    <t>Table 7</t>
  </si>
  <si>
    <t>Table 8</t>
  </si>
  <si>
    <t>Table 9</t>
  </si>
  <si>
    <t>Table 10</t>
  </si>
  <si>
    <t>Table 11</t>
  </si>
  <si>
    <t>Table 12</t>
  </si>
  <si>
    <t>Table 13</t>
  </si>
  <si>
    <t>Table 14</t>
  </si>
  <si>
    <t>Table 15</t>
  </si>
  <si>
    <t>Table 16</t>
  </si>
  <si>
    <t>Table A</t>
  </si>
  <si>
    <t>95% confident limits for estimates, based on SHS sub-sample sizes</t>
  </si>
  <si>
    <t>SHS Transport and Travel Tables</t>
  </si>
  <si>
    <t>Summary of Scottish Household Survey Results: 2003-2013</t>
  </si>
  <si>
    <t>Table 17</t>
  </si>
  <si>
    <t>Table 19</t>
  </si>
  <si>
    <t>Table 20</t>
  </si>
  <si>
    <t>Table 21</t>
  </si>
  <si>
    <t>Table 22</t>
  </si>
  <si>
    <t>Table 23</t>
  </si>
  <si>
    <t>Table 24</t>
  </si>
  <si>
    <t>Table 25</t>
  </si>
  <si>
    <t>Table 26</t>
  </si>
  <si>
    <t>Table 27</t>
  </si>
  <si>
    <t>Table 28</t>
  </si>
  <si>
    <t>Table 29</t>
  </si>
  <si>
    <t>Table 30</t>
  </si>
  <si>
    <t>Table 31</t>
  </si>
  <si>
    <t>Table 32</t>
  </si>
  <si>
    <t>Adults with limited mobility</t>
  </si>
  <si>
    <t>Journeys carried out on way to/from work</t>
  </si>
  <si>
    <t>Time series</t>
  </si>
  <si>
    <t>Table type</t>
  </si>
  <si>
    <t>Table 33</t>
  </si>
  <si>
    <t>Table 34</t>
  </si>
  <si>
    <t>Table 35</t>
  </si>
  <si>
    <t>Table 36</t>
  </si>
  <si>
    <t>Single year, detail</t>
  </si>
  <si>
    <t>Combined years, detail</t>
  </si>
  <si>
    <t>People aged 17 or over - those who hold full driving licence: 2003–2013</t>
  </si>
  <si>
    <t>Amount spent on fuel in the past month: 2003-2013</t>
  </si>
  <si>
    <t>BIENNIAL QUESTION - NOT UPDATED</t>
  </si>
  <si>
    <t>Adults views on satisfaction* of public transport: 2007-2013</t>
  </si>
  <si>
    <t>Possession of a concessionary fare pass: 2003-2013</t>
  </si>
  <si>
    <t>Employed adults not working from home -usual method of travel to work: 2013</t>
  </si>
  <si>
    <t>Effects of traffic congestion on travel to work journey: 2009-2013</t>
  </si>
  <si>
    <t>How random adult usually travelled to work a year ago by current main mode of travel: 2008-2013</t>
  </si>
  <si>
    <t>Car sharing journeys to work: 2009-2013</t>
  </si>
  <si>
    <t>Employed adults method of travel to work and whether they could use public transport: 2012</t>
  </si>
  <si>
    <t>Reasons why public transport is not used for travel to work: 2008-2012</t>
  </si>
  <si>
    <t>School children in full-time education, usual method of travel: 2013</t>
  </si>
  <si>
    <t>Reasons for transport choice to children's full time education establishment: 2004-2013</t>
  </si>
  <si>
    <t>Reasons why public transport is not used by school children: 2004-2013</t>
  </si>
  <si>
    <t>People aged 17+ that hold a full driving licence: 2013</t>
  </si>
  <si>
    <t>People aged 17+, frequency of driving: 2013</t>
  </si>
  <si>
    <t>Frequency of walking in the previous seven days: 2012</t>
  </si>
  <si>
    <t>Adults use of local bus and train services, in the past month: 2013</t>
  </si>
  <si>
    <t>Adults (16+) who have used the bus in the previous month, views on their local bus services: 2012</t>
  </si>
  <si>
    <t>Adults (16+) who have used the train in the previous month, views on their local train services: 2012</t>
  </si>
  <si>
    <t>Possession of concessionary fare pass for all adults aged 16+: 2013</t>
  </si>
  <si>
    <t>Possession of concessionary fare pass for all adults aged 60+: 2013</t>
  </si>
  <si>
    <t>Access to services that respondents thought were very or fairly convenient: 2012</t>
  </si>
  <si>
    <t>Part driving/parking journeys: 2009-2013</t>
  </si>
  <si>
    <t>Mode of transport used in conjunction with driving by where parked: 2009-2013</t>
  </si>
  <si>
    <t>Reasons why do not cycle to work: 2009-2013</t>
  </si>
  <si>
    <r>
      <rPr>
        <b/>
        <sz val="10"/>
        <color indexed="8"/>
        <rFont val="Arial"/>
        <family val="2"/>
      </rPr>
      <t>Table 26:</t>
    </r>
    <r>
      <rPr>
        <sz val="10"/>
        <color theme="1"/>
        <rFont val="Arial"/>
        <family val="2"/>
      </rPr>
      <t xml:space="preserve"> [</t>
    </r>
    <r>
      <rPr>
        <sz val="10"/>
        <color indexed="12"/>
        <rFont val="Arial"/>
        <family val="2"/>
      </rPr>
      <t>Cycling</t>
    </r>
    <r>
      <rPr>
        <sz val="10"/>
        <color theme="1"/>
        <rFont val="Arial"/>
        <family val="2"/>
      </rPr>
      <t xml:space="preserve">] Reasons why do not cycle to work, 2009-2013 </t>
    </r>
    <r>
      <rPr>
        <vertAlign val="superscript"/>
        <sz val="10"/>
        <color indexed="8"/>
        <rFont val="Arial"/>
        <family val="2"/>
      </rPr>
      <t>1</t>
    </r>
  </si>
  <si>
    <r>
      <rPr>
        <vertAlign val="superscript"/>
        <sz val="10"/>
        <color indexed="8"/>
        <rFont val="Arial"/>
        <family val="2"/>
      </rPr>
      <t>1.</t>
    </r>
    <r>
      <rPr>
        <sz val="10"/>
        <color theme="1"/>
        <rFont val="Arial"/>
        <family val="2"/>
      </rPr>
      <t xml:space="preserve"> The survey routing was updated in 2012 to ensure that only those with at least one bike in their household were asked this question. To ensure comparability, responses from previous years have only been included in this table where the respondent's household had a bike.</t>
    </r>
  </si>
  <si>
    <r>
      <t xml:space="preserve">Difficult taking bike onto other forms of transport </t>
    </r>
    <r>
      <rPr>
        <vertAlign val="superscript"/>
        <sz val="10"/>
        <color indexed="8"/>
        <rFont val="Arial"/>
        <family val="2"/>
      </rPr>
      <t>2</t>
    </r>
  </si>
  <si>
    <r>
      <rPr>
        <vertAlign val="superscript"/>
        <sz val="10"/>
        <color indexed="8"/>
        <rFont val="Arial"/>
        <family val="2"/>
      </rPr>
      <t>2.</t>
    </r>
    <r>
      <rPr>
        <sz val="10"/>
        <color theme="1"/>
        <rFont val="Arial"/>
        <family val="2"/>
      </rPr>
      <t xml:space="preserve"> Asked from 2012 only</t>
    </r>
  </si>
  <si>
    <t>Average for 2009-2013</t>
  </si>
  <si>
    <t>Travel - How?</t>
  </si>
  <si>
    <t>Travel - congestion</t>
  </si>
  <si>
    <t>Travel to work</t>
  </si>
  <si>
    <t>Driving</t>
  </si>
  <si>
    <t>Walking and Cycling</t>
  </si>
  <si>
    <t>Public Transport</t>
  </si>
  <si>
    <t>Topic</t>
  </si>
  <si>
    <t>2013 Design factor = 1.16</t>
  </si>
  <si>
    <t>Formula used is CI = 1.16 x 1.96 x SQRT((% x (1-%)) / n )</t>
  </si>
  <si>
    <t>Frequency of walking in the previous seven days: 2003–2012</t>
  </si>
  <si>
    <r>
      <t>Household access to car</t>
    </r>
    <r>
      <rPr>
        <b/>
        <vertAlign val="superscript"/>
        <sz val="12"/>
        <rFont val="Arial"/>
        <family val="2"/>
      </rPr>
      <t>4</t>
    </r>
    <r>
      <rPr>
        <b/>
        <sz val="12"/>
        <rFont val="Arial"/>
        <family val="2"/>
      </rPr>
      <t xml:space="preserve"> / bike</t>
    </r>
  </si>
  <si>
    <t>4. From 2012 Q4 the question was changed to ask about access to cars / vans instead of just cars.</t>
  </si>
  <si>
    <t>National Indicator 4</t>
  </si>
  <si>
    <t>% Public and Active Travel (National Indicator 48)</t>
  </si>
  <si>
    <t>1. From 2012 Q4 the question was amended to ask about access to cars / vans instead of just vans.</t>
  </si>
  <si>
    <t>Data no longer collected - see earlier editions of TATIS for last available data</t>
  </si>
  <si>
    <t>Concessionary Travel</t>
  </si>
  <si>
    <t>1 or 2</t>
  </si>
  <si>
    <t>3 or 4</t>
  </si>
  <si>
    <t>5 or 6</t>
  </si>
  <si>
    <t>7 or 8</t>
  </si>
  <si>
    <t>9 to 12</t>
  </si>
  <si>
    <t>13 to 20</t>
  </si>
  <si>
    <t>More than 20</t>
  </si>
  <si>
    <t>Quicker</t>
  </si>
  <si>
    <t>Cheaper</t>
  </si>
  <si>
    <t>Easy/convenient</t>
  </si>
  <si>
    <t>Employer/someone else organised</t>
  </si>
  <si>
    <t>Connecting flight/part of holiday</t>
  </si>
  <si>
    <t>No alternative</t>
  </si>
  <si>
    <t>Table 37</t>
  </si>
  <si>
    <t>NEW TABLE</t>
  </si>
  <si>
    <r>
      <t xml:space="preserve">Table 37a: </t>
    </r>
    <r>
      <rPr>
        <sz val="10"/>
        <color theme="1"/>
        <rFont val="Arial"/>
        <family val="2"/>
      </rPr>
      <t xml:space="preserve">Flights in the last 12 months for leisure, holidays, visiting friends or family </t>
    </r>
    <r>
      <rPr>
        <vertAlign val="superscript"/>
        <sz val="10"/>
        <color indexed="8"/>
        <rFont val="Arial"/>
        <family val="2"/>
      </rPr>
      <t>1</t>
    </r>
  </si>
  <si>
    <t>1. Percentages may not add up to exactly 100% as very small numbers of people responded 'don't know' or refused to answer.</t>
  </si>
  <si>
    <t>Flights within Scotland</t>
  </si>
  <si>
    <t>Flights to rest of UK</t>
  </si>
  <si>
    <t>Flights to other European Countries</t>
  </si>
  <si>
    <t>Flights to countries outside Europe</t>
  </si>
  <si>
    <r>
      <rPr>
        <b/>
        <sz val="10"/>
        <color indexed="8"/>
        <rFont val="Arial"/>
        <family val="2"/>
      </rPr>
      <t xml:space="preserve">Table 37b: </t>
    </r>
    <r>
      <rPr>
        <sz val="10"/>
        <color theme="1"/>
        <rFont val="Arial"/>
        <family val="2"/>
      </rPr>
      <t>Frequency of flying for leisure by destination in last 12 months for those who have flown</t>
    </r>
  </si>
  <si>
    <r>
      <t xml:space="preserve">Table 38a: </t>
    </r>
    <r>
      <rPr>
        <sz val="10"/>
        <color theme="1"/>
        <rFont val="Arial"/>
        <family val="2"/>
      </rPr>
      <t>Flights in the last 12 months for work or business purposes</t>
    </r>
    <r>
      <rPr>
        <vertAlign val="superscript"/>
        <sz val="10"/>
        <color indexed="8"/>
        <rFont val="Arial"/>
        <family val="2"/>
      </rPr>
      <t xml:space="preserve"> 1</t>
    </r>
  </si>
  <si>
    <r>
      <rPr>
        <b/>
        <sz val="10"/>
        <color indexed="8"/>
        <rFont val="Arial"/>
        <family val="2"/>
      </rPr>
      <t xml:space="preserve">Table 38b: </t>
    </r>
    <r>
      <rPr>
        <sz val="10"/>
        <color theme="1"/>
        <rFont val="Arial"/>
        <family val="2"/>
      </rPr>
      <t xml:space="preserve">Frequency of flying for business by destination in last 12 months </t>
    </r>
    <r>
      <rPr>
        <vertAlign val="superscript"/>
        <sz val="10"/>
        <color indexed="8"/>
        <rFont val="Arial"/>
        <family val="2"/>
      </rPr>
      <t>1</t>
    </r>
  </si>
  <si>
    <t>1. Sample size is those who answered yes to previous question asking whether respondent had flown for work or business purposes in the last 12 months.</t>
  </si>
  <si>
    <t>1. Sample size is those who answered yes to previous question asking whether respondent had flown for leisure, holildays and visiting friends or family in the last 12 months.</t>
  </si>
  <si>
    <t>Table 38</t>
  </si>
  <si>
    <t>All leisure flights</t>
  </si>
  <si>
    <t>2009-2013</t>
  </si>
  <si>
    <t>All business flights</t>
  </si>
  <si>
    <r>
      <t xml:space="preserve">Table 39: </t>
    </r>
    <r>
      <rPr>
        <sz val="10"/>
        <color theme="1"/>
        <rFont val="Arial"/>
        <family val="2"/>
      </rPr>
      <t xml:space="preserve">Reason for choosing flying within the UK over other forms of transport </t>
    </r>
    <r>
      <rPr>
        <vertAlign val="superscript"/>
        <sz val="10"/>
        <color indexed="8"/>
        <rFont val="Arial"/>
        <family val="2"/>
      </rPr>
      <t>1</t>
    </r>
  </si>
  <si>
    <t>1. Percentages will sum to more than 100% as multiple answers can be given.</t>
  </si>
  <si>
    <t>Lower decile</t>
  </si>
  <si>
    <t>Lower quartile</t>
  </si>
  <si>
    <t>Upper quartile</t>
  </si>
  <si>
    <t>Upper decile</t>
  </si>
  <si>
    <t>Of which:</t>
  </si>
  <si>
    <t>Mean*</t>
  </si>
  <si>
    <t>* Note mean value can be dragged up by a handful of respondents reporting making a large number of flights eg in 2010.  The median is a better measure of the average.</t>
  </si>
  <si>
    <t>Table 39</t>
  </si>
  <si>
    <t>Table 40</t>
  </si>
  <si>
    <t>Aviation</t>
  </si>
  <si>
    <t>Changed job</t>
  </si>
  <si>
    <t>Moved home</t>
  </si>
  <si>
    <t>Employer re-located</t>
  </si>
  <si>
    <t>Bought a car</t>
  </si>
  <si>
    <t>Sold car</t>
  </si>
  <si>
    <t>Lost licence</t>
  </si>
  <si>
    <t>Public transport service added</t>
  </si>
  <si>
    <t>Public transport service withdrawn</t>
  </si>
  <si>
    <t>Changed working hours</t>
  </si>
  <si>
    <t>Had a baby</t>
  </si>
  <si>
    <t>Passed driving test</t>
  </si>
  <si>
    <t>Fresh air / exercise</t>
  </si>
  <si>
    <t>2012-2013</t>
  </si>
  <si>
    <r>
      <t xml:space="preserve">Table 10a: </t>
    </r>
    <r>
      <rPr>
        <sz val="10"/>
        <color theme="1"/>
        <rFont val="Arial"/>
        <family val="2"/>
      </rPr>
      <t>Reason for changing mode of transport for travel to work</t>
    </r>
  </si>
  <si>
    <t>Husband/wife/Partner has more need for car</t>
  </si>
  <si>
    <t>Columns will sum to more than 100% as multiple responses can be provided.</t>
  </si>
  <si>
    <t>In the course of work</t>
  </si>
  <si>
    <t>No feasible alternative</t>
  </si>
  <si>
    <t>Convenient</t>
  </si>
  <si>
    <t>Can take my vehicle</t>
  </si>
  <si>
    <t>Live close to terminal/ port</t>
  </si>
  <si>
    <t>Service more frequent</t>
  </si>
  <si>
    <t>Arrival/ departure time convenient</t>
  </si>
  <si>
    <t>Safety/ fear of flying</t>
  </si>
  <si>
    <t>Travelling with others/ animals</t>
  </si>
  <si>
    <t>Accessibility better</t>
  </si>
  <si>
    <t>More comfortable</t>
  </si>
  <si>
    <r>
      <rPr>
        <b/>
        <sz val="10"/>
        <color indexed="8"/>
        <rFont val="Arial"/>
        <family val="2"/>
      </rPr>
      <t>Table 40a:</t>
    </r>
    <r>
      <rPr>
        <sz val="10"/>
        <color theme="1"/>
        <rFont val="Arial"/>
        <family val="2"/>
      </rPr>
      <t xml:space="preserve"> Frequency of use of ferry services: 2012-2013</t>
    </r>
  </si>
  <si>
    <r>
      <rPr>
        <b/>
        <sz val="10"/>
        <color indexed="8"/>
        <rFont val="Arial"/>
        <family val="2"/>
      </rPr>
      <t>Table 40b:</t>
    </r>
    <r>
      <rPr>
        <sz val="10"/>
        <color theme="1"/>
        <rFont val="Arial"/>
        <family val="2"/>
      </rPr>
      <t xml:space="preserve"> Purpose of ferry use</t>
    </r>
  </si>
  <si>
    <t>To place of work</t>
  </si>
  <si>
    <t>Travel:</t>
  </si>
  <si>
    <t>For Education</t>
  </si>
  <si>
    <t>For Shopping</t>
  </si>
  <si>
    <t>To hospital, doctor or other health service</t>
  </si>
  <si>
    <t>To visit friends or relatives</t>
  </si>
  <si>
    <t>for Holiday / day trip</t>
  </si>
  <si>
    <t>for other recreational activity</t>
  </si>
  <si>
    <r>
      <rPr>
        <b/>
        <sz val="10"/>
        <color indexed="8"/>
        <rFont val="Arial"/>
        <family val="2"/>
      </rPr>
      <t>Table 40c:</t>
    </r>
    <r>
      <rPr>
        <sz val="10"/>
        <color theme="1"/>
        <rFont val="Arial"/>
        <family val="2"/>
      </rPr>
      <t xml:space="preserve"> Reason for choosing to travel by ferry</t>
    </r>
  </si>
  <si>
    <t>Table 10a</t>
  </si>
  <si>
    <t>Purpose of train journeys: 2012-2013</t>
  </si>
  <si>
    <t>Reason for changing mode of travel to work: 2012-2013</t>
  </si>
  <si>
    <t>Whether taken flights for leisure in the last 12 months: 2012-2013</t>
  </si>
  <si>
    <t>Whether taken flights for business in the last 12 months: 2012-2013</t>
  </si>
  <si>
    <t>Reasons for choosing flying wihtin the UK over other modes of transport: 2012-2013</t>
  </si>
  <si>
    <t>Ferry use, journey purpose and reasons for choosing mode: 2012-2013</t>
  </si>
  <si>
    <t>Nothing discourages</t>
  </si>
  <si>
    <t>Prefer to walk/cycle</t>
  </si>
  <si>
    <t>Other choices - trains, taxi etc.</t>
  </si>
  <si>
    <t>Don't feel safe</t>
  </si>
  <si>
    <t>No suitable bus service</t>
  </si>
  <si>
    <t>Don't know bus times/routes/fares</t>
  </si>
  <si>
    <t>Too dificult with small children/pushchairs</t>
  </si>
  <si>
    <t>Bus drivers rude/unhelpful/poor drivers</t>
  </si>
  <si>
    <t>Other passengers</t>
  </si>
  <si>
    <t>Use my own car</t>
  </si>
  <si>
    <t>Need a car for,at work</t>
  </si>
  <si>
    <t>Work unsocial,unusual hours</t>
  </si>
  <si>
    <t>Public transport unreliable</t>
  </si>
  <si>
    <t>Difficult access,on-off steps</t>
  </si>
  <si>
    <t>Too much to carry,awkward</t>
  </si>
  <si>
    <t>No need</t>
  </si>
  <si>
    <t>Lives centrally,within walking distance</t>
  </si>
  <si>
    <t>Table 41</t>
  </si>
  <si>
    <r>
      <rPr>
        <b/>
        <sz val="10"/>
        <color indexed="8"/>
        <rFont val="Arial"/>
        <family val="2"/>
      </rPr>
      <t xml:space="preserve">Table 41: </t>
    </r>
    <r>
      <rPr>
        <sz val="10"/>
        <color theme="1"/>
        <rFont val="Arial"/>
        <family val="2"/>
      </rPr>
      <t>In general, What discourages you from using buses more often than you do? (2012-2013)</t>
    </r>
  </si>
  <si>
    <t>In general, What discourages you from using buses more often than you do?: 2012-2013</t>
  </si>
  <si>
    <t>Need a car for/at work</t>
  </si>
  <si>
    <t>Work unsocial/unusual hours</t>
  </si>
  <si>
    <t>Dislike waiting</t>
  </si>
  <si>
    <t>No nearby station</t>
  </si>
  <si>
    <t>Difficult to access</t>
  </si>
  <si>
    <t>Too much to carry/awkward</t>
  </si>
  <si>
    <t>Live centrally/within walking distance</t>
  </si>
  <si>
    <t>Use other things - bus/underground/taxi</t>
  </si>
  <si>
    <r>
      <rPr>
        <b/>
        <sz val="10"/>
        <color indexed="8"/>
        <rFont val="Arial"/>
        <family val="2"/>
      </rPr>
      <t xml:space="preserve">Table 42: </t>
    </r>
    <r>
      <rPr>
        <sz val="10"/>
        <color theme="1"/>
        <rFont val="Arial"/>
        <family val="2"/>
      </rPr>
      <t>In general, What discourages you from using the train more often than you do? (2012-2013)</t>
    </r>
  </si>
  <si>
    <t>Table 42</t>
  </si>
  <si>
    <t>In general, What discourages you from using trains more often than you do?: 2012-2013</t>
  </si>
  <si>
    <t>Health reasons / unable to walk far</t>
  </si>
  <si>
    <t>Weather</t>
  </si>
  <si>
    <t>Lack of walking paths</t>
  </si>
  <si>
    <t>Poor quality paths</t>
  </si>
  <si>
    <t>Travelling with others</t>
  </si>
  <si>
    <t>Live too far away</t>
  </si>
  <si>
    <t>Prefer to use other modes - car/bus/train</t>
  </si>
  <si>
    <r>
      <rPr>
        <b/>
        <sz val="10"/>
        <color indexed="8"/>
        <rFont val="Arial"/>
        <family val="2"/>
      </rPr>
      <t xml:space="preserve">Table 43: </t>
    </r>
    <r>
      <rPr>
        <sz val="10"/>
        <color theme="1"/>
        <rFont val="Arial"/>
        <family val="2"/>
      </rPr>
      <t>In general, What discourages you from walking more often than you do? (2012-2013)</t>
    </r>
  </si>
  <si>
    <t>Table 43</t>
  </si>
  <si>
    <t>In general, What discourages you from walking more often than you do?: 2012-2013</t>
  </si>
  <si>
    <r>
      <t xml:space="preserve">Table 18: </t>
    </r>
    <r>
      <rPr>
        <sz val="10"/>
        <color indexed="12"/>
        <rFont val="Arial"/>
        <family val="2"/>
      </rPr>
      <t>[Car / Bicycle access]</t>
    </r>
    <r>
      <rPr>
        <b/>
        <sz val="10"/>
        <color indexed="12"/>
        <rFont val="Arial"/>
        <family val="2"/>
      </rPr>
      <t xml:space="preserve"> </t>
    </r>
    <r>
      <rPr>
        <sz val="10"/>
        <rFont val="Arial"/>
        <family val="2"/>
      </rPr>
      <t>Households with bicycles cars / vans available for private use, 2013</t>
    </r>
  </si>
  <si>
    <r>
      <t xml:space="preserve">Cars / vans </t>
    </r>
    <r>
      <rPr>
        <b/>
        <vertAlign val="superscript"/>
        <sz val="10"/>
        <color indexed="8"/>
        <rFont val="Arial"/>
        <family val="2"/>
      </rPr>
      <t>1</t>
    </r>
    <r>
      <rPr>
        <b/>
        <sz val="10"/>
        <color indexed="8"/>
        <rFont val="Arial"/>
        <family val="2"/>
      </rPr>
      <t xml:space="preserve"> available for private use:</t>
    </r>
  </si>
  <si>
    <t>Whether involved in any car sharing arrangement</t>
  </si>
  <si>
    <t>How car sharing is organised</t>
  </si>
  <si>
    <t>Reasons why not involved in a car share arrangement</t>
  </si>
  <si>
    <t>How often journey to work affected by traffic congestion</t>
  </si>
  <si>
    <t>How much extra time normally allowed for journey to work</t>
  </si>
  <si>
    <t>Table 23: Concerns with traffic growth</t>
  </si>
  <si>
    <t>Table 24: Incidents of road rage directed at respondents in past year</t>
  </si>
  <si>
    <t>Table 27: Households' bus availability</t>
  </si>
  <si>
    <r>
      <t xml:space="preserve">Following changes to the Scottish Household survey, data for </t>
    </r>
    <r>
      <rPr>
        <b/>
        <sz val="10"/>
        <color indexed="8"/>
        <rFont val="Arial"/>
        <family val="2"/>
      </rPr>
      <t>Table 6</t>
    </r>
    <r>
      <rPr>
        <sz val="10"/>
        <color theme="1"/>
        <rFont val="Arial"/>
        <family val="2"/>
      </rPr>
      <t xml:space="preserve"> is no longer collected - Please see TATIS 2011 for the most recently produced version of the table.</t>
    </r>
  </si>
  <si>
    <t>Table 6: Adults with limited mobility</t>
  </si>
  <si>
    <r>
      <t xml:space="preserve">Following changes to the Scottish Household survey, data for </t>
    </r>
    <r>
      <rPr>
        <b/>
        <sz val="10"/>
        <color indexed="8"/>
        <rFont val="Arial"/>
        <family val="2"/>
      </rPr>
      <t>Table 9</t>
    </r>
    <r>
      <rPr>
        <sz val="10"/>
        <color theme="1"/>
        <rFont val="Arial"/>
        <family val="2"/>
      </rPr>
      <t xml:space="preserve"> is no longer collected - Please see TATIS 2011 for the most recently produced version of the table.</t>
    </r>
  </si>
  <si>
    <t>Table 9: Journeys carried out on way to/from work</t>
  </si>
  <si>
    <t>Table 12: Whether workplace has a travel plan</t>
  </si>
  <si>
    <r>
      <t xml:space="preserve">Following changes to the Scottish Household survey, data for </t>
    </r>
    <r>
      <rPr>
        <b/>
        <sz val="10"/>
        <color indexed="8"/>
        <rFont val="Arial"/>
        <family val="2"/>
      </rPr>
      <t>Table 12</t>
    </r>
    <r>
      <rPr>
        <sz val="10"/>
        <color theme="1"/>
        <rFont val="Arial"/>
        <family val="2"/>
      </rPr>
      <t xml:space="preserve"> is no longer collected - Please see TATIS 2011 for the most recently produced version of the table.</t>
    </r>
  </si>
  <si>
    <t>Whether made any journeys using part driving/parking in past month</t>
  </si>
  <si>
    <t>Reasons for not using designated park and ride facility when made a part driving/parking journey</t>
  </si>
  <si>
    <t>Table 34: How adults normally travel to a doctors surgery</t>
  </si>
  <si>
    <t>Table 35: How adults normally travel to a hospital outpatients department</t>
  </si>
  <si>
    <t>Table 36: How adults normally travel to a dentist</t>
  </si>
  <si>
    <r>
      <t xml:space="preserve">Following changes to the Scottish Household survey data for </t>
    </r>
    <r>
      <rPr>
        <b/>
        <sz val="10"/>
        <color indexed="8"/>
        <rFont val="Arial"/>
        <family val="2"/>
      </rPr>
      <t>Table 34</t>
    </r>
    <r>
      <rPr>
        <sz val="10"/>
        <color theme="1"/>
        <rFont val="Arial"/>
        <family val="2"/>
      </rPr>
      <t xml:space="preserve"> is no longer collected - Please see TATIS 2011 for the most recently produced version of the table.</t>
    </r>
  </si>
  <si>
    <r>
      <t xml:space="preserve">Following changes to the Scottish Household survey data for </t>
    </r>
    <r>
      <rPr>
        <b/>
        <sz val="10"/>
        <color indexed="8"/>
        <rFont val="Arial"/>
        <family val="2"/>
      </rPr>
      <t>Table 35</t>
    </r>
    <r>
      <rPr>
        <sz val="10"/>
        <color theme="1"/>
        <rFont val="Arial"/>
        <family val="2"/>
      </rPr>
      <t xml:space="preserve"> is no longer collected - Please see TATIS 2011 for the most recently produced version of the table.</t>
    </r>
  </si>
  <si>
    <r>
      <t xml:space="preserve">Following changes to the Scottish Household survey data for </t>
    </r>
    <r>
      <rPr>
        <b/>
        <sz val="10"/>
        <color indexed="8"/>
        <rFont val="Arial"/>
        <family val="2"/>
      </rPr>
      <t>Table 36</t>
    </r>
    <r>
      <rPr>
        <sz val="10"/>
        <color theme="1"/>
        <rFont val="Arial"/>
        <family val="2"/>
      </rPr>
      <t xml:space="preserve"> is no longer collected - Please see TATIS 2011 for the most recently produced version of the table.</t>
    </r>
  </si>
  <si>
    <r>
      <t xml:space="preserve">Table 17: </t>
    </r>
    <r>
      <rPr>
        <sz val="10"/>
        <color indexed="12"/>
        <rFont val="Arial"/>
        <family val="2"/>
      </rPr>
      <t>[Travel to school reasons]</t>
    </r>
    <r>
      <rPr>
        <b/>
        <sz val="10"/>
        <color indexed="12"/>
        <rFont val="Arial"/>
        <family val="2"/>
      </rPr>
      <t xml:space="preserve"> </t>
    </r>
    <r>
      <rPr>
        <sz val="10"/>
        <rFont val="Arial"/>
        <family val="2"/>
      </rPr>
      <t>Reasons why public transport is not used by school children, 2004-2013*</t>
    </r>
  </si>
  <si>
    <t>Accessibility between stops/stations</t>
  </si>
  <si>
    <t>Stops/stations not close enough to each other</t>
  </si>
  <si>
    <t>Unable to use one ticket/ travel pass for all journeys/ modes</t>
  </si>
  <si>
    <t>Lack of signposting to connecting modes</t>
  </si>
  <si>
    <t>Lack of information about connecting modes</t>
  </si>
  <si>
    <t>Long wait between journeys</t>
  </si>
  <si>
    <t>Not enough time to change modes</t>
  </si>
  <si>
    <t>Sample Size (=100%)</t>
  </si>
  <si>
    <r>
      <rPr>
        <vertAlign val="superscript"/>
        <sz val="10"/>
        <color indexed="8"/>
        <rFont val="Arial"/>
        <family val="2"/>
      </rPr>
      <t>1.</t>
    </r>
    <r>
      <rPr>
        <sz val="10"/>
        <color theme="1"/>
        <rFont val="Arial"/>
        <family val="2"/>
      </rPr>
      <t xml:space="preserve"> This question is asked of those who use public transport at least once a month.  The question is asked in the survey every other year.  New data will be available in 2014.</t>
    </r>
  </si>
  <si>
    <r>
      <rPr>
        <b/>
        <sz val="12"/>
        <color indexed="8"/>
        <rFont val="Arial"/>
        <family val="2"/>
      </rPr>
      <t>Table 44:</t>
    </r>
    <r>
      <rPr>
        <sz val="12"/>
        <color indexed="8"/>
        <rFont val="Arial"/>
        <family val="2"/>
      </rPr>
      <t xml:space="preserve"> Journey purpose for train journeys</t>
    </r>
    <r>
      <rPr>
        <vertAlign val="superscript"/>
        <sz val="12"/>
        <color indexed="8"/>
        <rFont val="Arial"/>
        <family val="2"/>
      </rPr>
      <t>1</t>
    </r>
  </si>
  <si>
    <r>
      <rPr>
        <vertAlign val="superscript"/>
        <sz val="10"/>
        <color indexed="8"/>
        <rFont val="Arial"/>
        <family val="2"/>
      </rPr>
      <t>1.</t>
    </r>
    <r>
      <rPr>
        <sz val="10"/>
        <color theme="1"/>
        <rFont val="Arial"/>
        <family val="2"/>
      </rPr>
      <t xml:space="preserve"> This question is asked of anyone who has used the train in the last month.  There is no similar question for bus users.not asked of bus users.</t>
    </r>
  </si>
  <si>
    <r>
      <rPr>
        <b/>
        <sz val="10"/>
        <color indexed="8"/>
        <rFont val="Arial"/>
        <family val="2"/>
      </rPr>
      <t>Table 45:</t>
    </r>
    <r>
      <rPr>
        <sz val="10"/>
        <color theme="1"/>
        <rFont val="Arial"/>
        <family val="2"/>
      </rPr>
      <t xml:space="preserve"> Difficulties experienced when changing between Public Transport: 2012 </t>
    </r>
    <r>
      <rPr>
        <vertAlign val="superscript"/>
        <sz val="10"/>
        <color indexed="8"/>
        <rFont val="Arial"/>
        <family val="2"/>
      </rPr>
      <t>1</t>
    </r>
  </si>
  <si>
    <t>Table 44</t>
  </si>
  <si>
    <t>Table 45</t>
  </si>
  <si>
    <t>Difficulties experienced when changing between public transport: 2012</t>
  </si>
  <si>
    <t>UPDATED.  Table is Table S1 in Scottish Transport Statistics</t>
  </si>
  <si>
    <t>UPDATED.  Table is Table S3 in Scottish Transport Statistics</t>
  </si>
  <si>
    <t>Summary of Transport in Scotland</t>
  </si>
  <si>
    <t xml:space="preserve">  </t>
  </si>
  <si>
    <t>Vehicles Licensed</t>
  </si>
  <si>
    <t>thousands</t>
  </si>
  <si>
    <r>
      <t xml:space="preserve">Private and Light Goods </t>
    </r>
    <r>
      <rPr>
        <vertAlign val="superscript"/>
        <sz val="10"/>
        <rFont val="Arial"/>
        <family val="2"/>
      </rPr>
      <t>1</t>
    </r>
  </si>
  <si>
    <r>
      <t xml:space="preserve">All Vehicles </t>
    </r>
    <r>
      <rPr>
        <vertAlign val="superscript"/>
        <sz val="10"/>
        <rFont val="Arial"/>
        <family val="2"/>
      </rPr>
      <t xml:space="preserve">1 </t>
    </r>
    <r>
      <rPr>
        <sz val="10"/>
        <rFont val="Arial"/>
        <family val="2"/>
      </rPr>
      <t xml:space="preserve"> </t>
    </r>
  </si>
  <si>
    <t>New Registrations</t>
  </si>
  <si>
    <r>
      <t>Local Bus Services</t>
    </r>
    <r>
      <rPr>
        <b/>
        <vertAlign val="superscript"/>
        <sz val="10"/>
        <rFont val="Arial"/>
        <family val="2"/>
      </rPr>
      <t>2</t>
    </r>
  </si>
  <si>
    <t>millions</t>
  </si>
  <si>
    <r>
      <t>Passenger Journeys (boardings)</t>
    </r>
    <r>
      <rPr>
        <vertAlign val="superscript"/>
        <sz val="10"/>
        <rFont val="Arial"/>
        <family val="2"/>
      </rPr>
      <t>3</t>
    </r>
  </si>
  <si>
    <r>
      <t>Vehicle Kilometres</t>
    </r>
    <r>
      <rPr>
        <vertAlign val="superscript"/>
        <sz val="10"/>
        <rFont val="Arial"/>
        <family val="2"/>
      </rPr>
      <t>3</t>
    </r>
  </si>
  <si>
    <r>
      <t>Passenger Revenue</t>
    </r>
    <r>
      <rPr>
        <vertAlign val="superscript"/>
        <sz val="10"/>
        <rFont val="Arial"/>
        <family val="2"/>
      </rPr>
      <t xml:space="preserve"> </t>
    </r>
  </si>
  <si>
    <t>£ million</t>
  </si>
  <si>
    <r>
      <t>at latest year's prices</t>
    </r>
    <r>
      <rPr>
        <vertAlign val="superscript"/>
        <sz val="10"/>
        <rFont val="Arial"/>
        <family val="2"/>
      </rPr>
      <t>3</t>
    </r>
    <r>
      <rPr>
        <sz val="10"/>
        <rFont val="Arial"/>
        <family val="2"/>
      </rPr>
      <t xml:space="preserve"> </t>
    </r>
  </si>
  <si>
    <t>Freight Lifted</t>
  </si>
  <si>
    <t>million tonnes</t>
  </si>
  <si>
    <r>
      <t xml:space="preserve">Road </t>
    </r>
    <r>
      <rPr>
        <vertAlign val="superscript"/>
        <sz val="10"/>
        <rFont val="Arial"/>
        <family val="2"/>
      </rPr>
      <t>4, 9</t>
    </r>
  </si>
  <si>
    <r>
      <t xml:space="preserve">Rail </t>
    </r>
    <r>
      <rPr>
        <vertAlign val="superscript"/>
        <sz val="10"/>
        <rFont val="Arial"/>
        <family val="2"/>
      </rPr>
      <t>2</t>
    </r>
  </si>
  <si>
    <t>Coastwise traffic</t>
  </si>
  <si>
    <t>One Port traffic</t>
  </si>
  <si>
    <t>Inland waterway traffic</t>
  </si>
  <si>
    <r>
      <t xml:space="preserve">Pipelines </t>
    </r>
    <r>
      <rPr>
        <vertAlign val="superscript"/>
        <sz val="10"/>
        <rFont val="Arial"/>
        <family val="2"/>
      </rPr>
      <t>5</t>
    </r>
  </si>
  <si>
    <t>Total</t>
  </si>
  <si>
    <t xml:space="preserve">Public Road Lengths </t>
  </si>
  <si>
    <t>kilometres</t>
  </si>
  <si>
    <r>
      <t>Trunk (A and M)</t>
    </r>
    <r>
      <rPr>
        <vertAlign val="superscript"/>
        <sz val="10"/>
        <rFont val="Arial"/>
        <family val="2"/>
      </rPr>
      <t>10</t>
    </r>
  </si>
  <si>
    <t>Other Major (A and M)</t>
  </si>
  <si>
    <t>Minor Roads</t>
  </si>
  <si>
    <r>
      <t>All Roads</t>
    </r>
    <r>
      <rPr>
        <vertAlign val="superscript"/>
        <sz val="10"/>
        <rFont val="Arial"/>
        <family val="2"/>
      </rPr>
      <t>10, 12</t>
    </r>
  </si>
  <si>
    <t>Road Traffic</t>
  </si>
  <si>
    <t>million vehicle-kilometres</t>
  </si>
  <si>
    <r>
      <t xml:space="preserve">Motorways </t>
    </r>
    <r>
      <rPr>
        <vertAlign val="superscript"/>
        <sz val="10"/>
        <rFont val="Arial"/>
        <family val="2"/>
      </rPr>
      <t>11</t>
    </r>
  </si>
  <si>
    <t xml:space="preserve">A roads </t>
  </si>
  <si>
    <t>All roads (incl. B, C, uncl.)</t>
  </si>
  <si>
    <t>Reported Road Accident Casualties</t>
  </si>
  <si>
    <t>Killed</t>
  </si>
  <si>
    <t>Killed and Serious</t>
  </si>
  <si>
    <t>All (Killed, Serious, Slight)</t>
  </si>
  <si>
    <r>
      <t xml:space="preserve">Passenger Rail </t>
    </r>
    <r>
      <rPr>
        <b/>
        <vertAlign val="superscript"/>
        <sz val="10"/>
        <rFont val="Arial"/>
        <family val="2"/>
      </rPr>
      <t>2,6</t>
    </r>
  </si>
  <si>
    <r>
      <t xml:space="preserve">  ScotRail</t>
    </r>
    <r>
      <rPr>
        <sz val="10"/>
        <rFont val="Arial"/>
        <family val="2"/>
      </rPr>
      <t xml:space="preserve"> passenger journeys </t>
    </r>
    <r>
      <rPr>
        <vertAlign val="superscript"/>
        <sz val="10"/>
        <rFont val="Arial"/>
        <family val="2"/>
      </rPr>
      <t>6</t>
    </r>
  </si>
  <si>
    <t xml:space="preserve">  ORR data:</t>
  </si>
  <si>
    <r>
      <t xml:space="preserve">   Rail journeys in/from Scotland </t>
    </r>
    <r>
      <rPr>
        <vertAlign val="superscript"/>
        <sz val="10"/>
        <rFont val="Arial"/>
        <family val="2"/>
      </rPr>
      <t>7</t>
    </r>
  </si>
  <si>
    <t xml:space="preserve">   Passenger receipts (£2012 mill)</t>
  </si>
  <si>
    <t>Air Transport</t>
  </si>
  <si>
    <t>Terminal Passengers</t>
  </si>
  <si>
    <t>Transport Movements</t>
  </si>
  <si>
    <t>thousand tonnes</t>
  </si>
  <si>
    <t>Freight</t>
  </si>
  <si>
    <r>
      <t xml:space="preserve">Ferries  </t>
    </r>
    <r>
      <rPr>
        <vertAlign val="superscript"/>
        <sz val="10"/>
        <rFont val="Arial"/>
        <family val="2"/>
      </rPr>
      <t>8</t>
    </r>
  </si>
  <si>
    <t>Passengers</t>
  </si>
  <si>
    <t>Vehicles</t>
  </si>
  <si>
    <t xml:space="preserve">   of which on routes within Scotland</t>
  </si>
  <si>
    <t>DfT has revised the figures for the light goods and goods body types back to 2001. DfT does not have the underlying data to revise earlier years' figures.</t>
  </si>
  <si>
    <t>Financial years</t>
  </si>
  <si>
    <t>The DfT have revised figures from 2004/05 onwards as a result of methodological improvements. Figures prior to this period are not directly comparable.</t>
  </si>
  <si>
    <t>See Chapter 2 for more detail.  Figures from 2006 include Government support for buses which is not available for the two previous years.</t>
  </si>
  <si>
    <t>Freight lifted in Scotland by UK-registered hauliers, regardless of whether the destination is in Scotland, elsewhere in the UK or outwith the UK.</t>
  </si>
  <si>
    <t>The figures for 2004 onwards are not compatible with those for earlier years due to changes in methodology and processing system for the survey.</t>
  </si>
  <si>
    <t xml:space="preserve">The estimated amounts of crude oil and products carried by pipelines over 50km in length. 2012 figures are provisional. </t>
  </si>
  <si>
    <t xml:space="preserve">ScotRail introduced a new methodology which better estimates Strathclyde Zonecard journeys from 2009/10. Figures from 2003/04 onwards </t>
  </si>
  <si>
    <t>present the impact of this on previously reported data to provide a more meaningful year on year comparison. Note that this has no impact on actual</t>
  </si>
  <si>
    <t xml:space="preserve"> journeys undertaken.</t>
  </si>
  <si>
    <t xml:space="preserve">The Office of Rail Regulation (ORR) produce total passenger figures. These are not adjusted to reflect ScotRail's revised methdology and are therefore </t>
  </si>
  <si>
    <t xml:space="preserve">not comparable with ScotRail figures.  There is a series break between 2007-08 and 2008-09 due to a change in the methodology. </t>
  </si>
  <si>
    <t>From 2008-09 estimates of PTE travel (zone cards) are included.</t>
  </si>
  <si>
    <t xml:space="preserve">Services to Europe, Northern Ireland and within Scotland (Previous versions of STS only included services where data is availabla back to 1975, this can still be </t>
  </si>
  <si>
    <t xml:space="preserve">found in Table H1). </t>
  </si>
  <si>
    <t>9    Domestic freight estimates for 2006 to 2009 were revised on 27 October 2011.  Data for later years has not been published by DfT.</t>
  </si>
  <si>
    <t xml:space="preserve">10    Totals have been revised in  2012 to include slip roads on Trunk A roads which had previously excluded.  </t>
  </si>
  <si>
    <t xml:space="preserve">  See Road Network chapter for more information. Data for 2012 were extracted from the database on 10 October 2013.</t>
  </si>
  <si>
    <t>11    Changes in the layout of the M74/M77/M8 during 2012 are likely to have affected the traffic data for motorways.</t>
  </si>
  <si>
    <t>Table SUM1</t>
  </si>
  <si>
    <t>Table SUM2</t>
  </si>
  <si>
    <t>Households with bicycles and cars available for private use: 2013</t>
  </si>
  <si>
    <t>Driving and Cycling</t>
  </si>
  <si>
    <t>Table 18</t>
  </si>
  <si>
    <r>
      <t xml:space="preserve">Table SUM1: Summary of Scottish Household Survey results </t>
    </r>
    <r>
      <rPr>
        <b/>
        <vertAlign val="superscript"/>
        <sz val="14"/>
        <rFont val="Arial"/>
        <family val="2"/>
      </rPr>
      <t>1</t>
    </r>
    <r>
      <rPr>
        <b/>
        <sz val="14"/>
        <rFont val="Arial"/>
        <family val="2"/>
      </rPr>
      <t xml:space="preserve"> </t>
    </r>
    <r>
      <rPr>
        <sz val="14"/>
        <rFont val="Arial"/>
        <family val="2"/>
      </rPr>
      <t>(Table S3 in Scottish Transport Statistics)</t>
    </r>
    <r>
      <rPr>
        <b/>
        <sz val="14"/>
        <rFont val="Arial"/>
        <family val="2"/>
      </rPr>
      <t xml:space="preserve"> </t>
    </r>
  </si>
  <si>
    <r>
      <t xml:space="preserve">Table SUM2: Summary of Transport in Scotland </t>
    </r>
    <r>
      <rPr>
        <sz val="12"/>
        <rFont val="Arial"/>
        <family val="2"/>
      </rPr>
      <t>(Table S1 in Scottish Transport Statistics)</t>
    </r>
  </si>
  <si>
    <t>(Note Tables are number the same way as in TATIS 2012, apart from SUM1 and SUM2 which were S3 and S1 respectively)</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</si>
</sst>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0_ ;\-#,##0.000000\ "/>
    <numFmt numFmtId="165" formatCode="General_)"/>
    <numFmt numFmtId="166" formatCode="#,##0.0"/>
    <numFmt numFmtId="167" formatCode="0.0"/>
    <numFmt numFmtId="168" formatCode="_-* #,##0.0_-;\-* #,##0.0_-;_-* &quot;-&quot;??_-;_-@_-"/>
    <numFmt numFmtId="169" formatCode="_-* #,##0_-;\-* #,##0_-;_-* &quot;-&quot;??_-;_-@_-"/>
    <numFmt numFmtId="170" formatCode="#,##0_);\(#,##0\)"/>
    <numFmt numFmtId="171" formatCode="0.0%"/>
    <numFmt numFmtId="172" formatCode="#,###.0,"/>
    <numFmt numFmtId="173" formatCode="#,###.00000,"/>
    <numFmt numFmtId="174" formatCode="0.0_ ;\-0.0\ "/>
    <numFmt numFmtId="175" formatCode="#,##0.0;\-#,##0.0"/>
    <numFmt numFmtId="176" formatCode="0.000"/>
    <numFmt numFmtId="177" formatCode="#,##0.000"/>
    <numFmt numFmtId="178" formatCode="&quot;Yes&quot;;&quot;Yes&quot;;&quot;No&quot;"/>
    <numFmt numFmtId="179" formatCode="&quot;True&quot;;&quot;True&quot;;&quot;False&quot;"/>
    <numFmt numFmtId="180" formatCode="&quot;On&quot;;&quot;On&quot;;&quot;Off&quot;"/>
    <numFmt numFmtId="181" formatCode="[$€-2]\ #,##0.00_);[Red]\([$€-2]\ #,##0.00\)"/>
    <numFmt numFmtId="182" formatCode="_-* #,##0.00000_-;\-* #,##0.00000_-;_-* &quot;-&quot;?????_-;_-@_-"/>
    <numFmt numFmtId="183" formatCode="_-* #,##0.0_-;\-* #,##0.0_-;_-* &quot;-&quot;?_-;_-@_-"/>
  </numFmts>
  <fonts count="119">
    <font>
      <sz val="10"/>
      <color theme="1"/>
      <name val="Arial"/>
      <family val="2"/>
    </font>
    <font>
      <sz val="10"/>
      <color indexed="8"/>
      <name val="Arial"/>
      <family val="2"/>
    </font>
    <font>
      <sz val="10"/>
      <name val="Arial"/>
      <family val="2"/>
    </font>
    <font>
      <b/>
      <sz val="10"/>
      <color indexed="8"/>
      <name val="Arial"/>
      <family val="2"/>
    </font>
    <font>
      <b/>
      <sz val="10"/>
      <name val="Arial"/>
      <family val="2"/>
    </font>
    <font>
      <sz val="10"/>
      <color indexed="12"/>
      <name val="Arial"/>
      <family val="2"/>
    </font>
    <font>
      <b/>
      <sz val="10"/>
      <color indexed="12"/>
      <name val="Arial"/>
      <family val="2"/>
    </font>
    <font>
      <i/>
      <sz val="10"/>
      <color indexed="8"/>
      <name val="Arial"/>
      <family val="2"/>
    </font>
    <font>
      <b/>
      <i/>
      <sz val="10"/>
      <color indexed="8"/>
      <name val="Arial"/>
      <family val="2"/>
    </font>
    <font>
      <b/>
      <u val="single"/>
      <sz val="10"/>
      <color indexed="8"/>
      <name val="Arial"/>
      <family val="2"/>
    </font>
    <font>
      <i/>
      <sz val="10"/>
      <name val="Arial"/>
      <family val="2"/>
    </font>
    <font>
      <sz val="10"/>
      <color indexed="8"/>
      <name val="ITC Bookman"/>
      <family val="0"/>
    </font>
    <font>
      <sz val="8"/>
      <name val="Arial"/>
      <family val="2"/>
    </font>
    <font>
      <sz val="12"/>
      <name val="Arial MT"/>
      <family val="0"/>
    </font>
    <font>
      <sz val="12"/>
      <name val="Arial"/>
      <family val="2"/>
    </font>
    <font>
      <sz val="10"/>
      <name val="Arial MT"/>
      <family val="0"/>
    </font>
    <font>
      <sz val="11"/>
      <name val="Arial"/>
      <family val="2"/>
    </font>
    <font>
      <sz val="14"/>
      <name val="Arial MT"/>
      <family val="0"/>
    </font>
    <font>
      <b/>
      <sz val="14"/>
      <name val="Arial"/>
      <family val="2"/>
    </font>
    <font>
      <b/>
      <vertAlign val="superscript"/>
      <sz val="14"/>
      <name val="Arial"/>
      <family val="2"/>
    </font>
    <font>
      <i/>
      <sz val="12"/>
      <name val="Arial"/>
      <family val="2"/>
    </font>
    <font>
      <sz val="8"/>
      <color indexed="8"/>
      <name val="Arial"/>
      <family val="2"/>
    </font>
    <font>
      <b/>
      <sz val="10"/>
      <name val="Arial MT"/>
      <family val="0"/>
    </font>
    <font>
      <sz val="10"/>
      <color indexed="56"/>
      <name val="Arial MT"/>
      <family val="0"/>
    </font>
    <font>
      <sz val="10"/>
      <color indexed="12"/>
      <name val="Arial MT"/>
      <family val="0"/>
    </font>
    <font>
      <b/>
      <sz val="12"/>
      <name val="Arial"/>
      <family val="2"/>
    </font>
    <font>
      <b/>
      <sz val="12"/>
      <name val="Arial MT"/>
      <family val="0"/>
    </font>
    <font>
      <vertAlign val="superscript"/>
      <sz val="10"/>
      <name val="Arial"/>
      <family val="2"/>
    </font>
    <font>
      <b/>
      <vertAlign val="superscript"/>
      <sz val="10"/>
      <name val="Arial"/>
      <family val="2"/>
    </font>
    <font>
      <sz val="12"/>
      <color indexed="12"/>
      <name val="Arial"/>
      <family val="2"/>
    </font>
    <font>
      <vertAlign val="superscript"/>
      <sz val="12"/>
      <name val="Arial"/>
      <family val="2"/>
    </font>
    <font>
      <i/>
      <sz val="12"/>
      <name val="Arial MT"/>
      <family val="0"/>
    </font>
    <font>
      <b/>
      <sz val="11"/>
      <name val="Arial"/>
      <family val="2"/>
    </font>
    <font>
      <b/>
      <u val="single"/>
      <sz val="12"/>
      <name val="Arial"/>
      <family val="2"/>
    </font>
    <font>
      <vertAlign val="superscript"/>
      <sz val="8"/>
      <name val="Arial"/>
      <family val="2"/>
    </font>
    <font>
      <b/>
      <i/>
      <vertAlign val="superscript"/>
      <sz val="10"/>
      <color indexed="8"/>
      <name val="Arial"/>
      <family val="2"/>
    </font>
    <font>
      <b/>
      <vertAlign val="superscript"/>
      <sz val="10"/>
      <color indexed="8"/>
      <name val="Arial"/>
      <family val="2"/>
    </font>
    <font>
      <sz val="10"/>
      <color indexed="9"/>
      <name val="Arial"/>
      <family val="2"/>
    </font>
    <font>
      <b/>
      <sz val="12"/>
      <color indexed="8"/>
      <name val="Arial"/>
      <family val="2"/>
    </font>
    <font>
      <sz val="12"/>
      <color indexed="8"/>
      <name val="Arial"/>
      <family val="2"/>
    </font>
    <font>
      <sz val="11"/>
      <color indexed="8"/>
      <name val="Arial"/>
      <family val="2"/>
    </font>
    <font>
      <u val="single"/>
      <sz val="10"/>
      <color indexed="12"/>
      <name val="Arial"/>
      <family val="2"/>
    </font>
    <font>
      <sz val="9"/>
      <name val="Tahoma"/>
      <family val="2"/>
    </font>
    <font>
      <b/>
      <sz val="9"/>
      <name val="Tahoma"/>
      <family val="2"/>
    </font>
    <font>
      <vertAlign val="superscript"/>
      <sz val="10"/>
      <color indexed="8"/>
      <name val="Arial"/>
      <family val="2"/>
    </font>
    <font>
      <b/>
      <vertAlign val="superscript"/>
      <sz val="12"/>
      <name val="Arial"/>
      <family val="2"/>
    </font>
    <font>
      <i/>
      <sz val="11"/>
      <name val="Arial"/>
      <family val="2"/>
    </font>
    <font>
      <sz val="11"/>
      <color indexed="12"/>
      <name val="Arial"/>
      <family val="2"/>
    </font>
    <font>
      <vertAlign val="superscript"/>
      <sz val="11"/>
      <name val="Arial"/>
      <family val="2"/>
    </font>
    <font>
      <b/>
      <vertAlign val="superscript"/>
      <sz val="11"/>
      <name val="Arial"/>
      <family val="2"/>
    </font>
    <font>
      <b/>
      <i/>
      <sz val="11"/>
      <name val="Arial"/>
      <family val="2"/>
    </font>
    <font>
      <i/>
      <sz val="11"/>
      <color indexed="8"/>
      <name val="Arial"/>
      <family val="2"/>
    </font>
    <font>
      <vertAlign val="superscript"/>
      <sz val="12"/>
      <color indexed="8"/>
      <name val="Arial"/>
      <family val="2"/>
    </font>
    <font>
      <b/>
      <sz val="12"/>
      <color indexed="12"/>
      <name val="Arial"/>
      <family val="2"/>
    </font>
    <font>
      <sz val="12"/>
      <color indexed="10"/>
      <name val="Arial MT"/>
      <family val="0"/>
    </font>
    <font>
      <u val="single"/>
      <sz val="12"/>
      <name val="Arial"/>
      <family val="2"/>
    </font>
    <font>
      <b/>
      <sz val="12"/>
      <color indexed="10"/>
      <name val="Arial MT"/>
      <family val="0"/>
    </font>
    <font>
      <sz val="10"/>
      <color indexed="10"/>
      <name val="Arial MT"/>
      <family val="0"/>
    </font>
    <font>
      <sz val="14"/>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0"/>
      <color indexed="18"/>
      <name val="Arial"/>
      <family val="2"/>
    </font>
    <font>
      <i/>
      <sz val="12"/>
      <color indexed="8"/>
      <name val="Arial"/>
      <family val="2"/>
    </font>
    <font>
      <b/>
      <sz val="11"/>
      <color indexed="8"/>
      <name val="Arial"/>
      <family val="2"/>
    </font>
    <font>
      <b/>
      <i/>
      <sz val="11"/>
      <color indexed="8"/>
      <name val="Arial"/>
      <family val="2"/>
    </font>
    <font>
      <sz val="10"/>
      <color indexed="55"/>
      <name val="Arial"/>
      <family val="2"/>
    </font>
    <font>
      <strike/>
      <sz val="10"/>
      <color indexed="55"/>
      <name val="Arial"/>
      <family val="2"/>
    </font>
    <font>
      <u val="single"/>
      <sz val="12"/>
      <color indexed="8"/>
      <name val="Arial"/>
      <family val="2"/>
    </font>
    <font>
      <b/>
      <sz val="10"/>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i/>
      <sz val="10"/>
      <color theme="1"/>
      <name val="Arial"/>
      <family val="2"/>
    </font>
    <font>
      <i/>
      <sz val="10"/>
      <color theme="1"/>
      <name val="Arial"/>
      <family val="2"/>
    </font>
    <font>
      <sz val="10"/>
      <color rgb="FF000000"/>
      <name val="Arial"/>
      <family val="2"/>
    </font>
    <font>
      <sz val="12"/>
      <color rgb="FFFF0000"/>
      <name val="Arial MT"/>
      <family val="0"/>
    </font>
    <font>
      <b/>
      <sz val="10"/>
      <color rgb="FF112277"/>
      <name val="Arial"/>
      <family val="2"/>
    </font>
    <font>
      <sz val="12"/>
      <color rgb="FF000000"/>
      <name val="Arial"/>
      <family val="2"/>
    </font>
    <font>
      <sz val="12"/>
      <color theme="1"/>
      <name val="Arial"/>
      <family val="2"/>
    </font>
    <font>
      <i/>
      <sz val="12"/>
      <color theme="1"/>
      <name val="Arial"/>
      <family val="2"/>
    </font>
    <font>
      <b/>
      <sz val="11"/>
      <color theme="1"/>
      <name val="Arial"/>
      <family val="2"/>
    </font>
    <font>
      <i/>
      <sz val="11"/>
      <color theme="1"/>
      <name val="Arial"/>
      <family val="2"/>
    </font>
    <font>
      <sz val="11"/>
      <color theme="1"/>
      <name val="Arial"/>
      <family val="2"/>
    </font>
    <font>
      <b/>
      <sz val="12"/>
      <color theme="1"/>
      <name val="Arial"/>
      <family val="2"/>
    </font>
    <font>
      <i/>
      <sz val="10"/>
      <color rgb="FF000000"/>
      <name val="Arial"/>
      <family val="2"/>
    </font>
    <font>
      <b/>
      <i/>
      <sz val="11"/>
      <color rgb="FF000000"/>
      <name val="Arial"/>
      <family val="2"/>
    </font>
    <font>
      <b/>
      <i/>
      <sz val="11"/>
      <color theme="1"/>
      <name val="Arial"/>
      <family val="2"/>
    </font>
    <font>
      <sz val="10"/>
      <color theme="0" tint="-0.24997000396251678"/>
      <name val="Arial"/>
      <family val="2"/>
    </font>
    <font>
      <strike/>
      <sz val="10"/>
      <color theme="0" tint="-0.24997000396251678"/>
      <name val="Arial"/>
      <family val="2"/>
    </font>
    <font>
      <sz val="10"/>
      <color theme="0" tint="-0.24993999302387238"/>
      <name val="Arial"/>
      <family val="2"/>
    </font>
    <font>
      <strike/>
      <sz val="10"/>
      <color theme="0" tint="-0.24993999302387238"/>
      <name val="Arial"/>
      <family val="2"/>
    </font>
    <font>
      <u val="single"/>
      <sz val="12"/>
      <color theme="1"/>
      <name val="Arial"/>
      <family val="2"/>
    </font>
    <font>
      <b/>
      <sz val="10"/>
      <color rgb="FF00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indexed="13"/>
        <bgColor indexed="64"/>
      </patternFill>
    </fill>
    <fill>
      <patternFill patternType="solid">
        <fgColor theme="0" tint="-0.1499900072813034"/>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style="medium"/>
      <bottom/>
    </border>
    <border>
      <left>
        <color indexed="63"/>
      </left>
      <right>
        <color indexed="63"/>
      </right>
      <top style="medium"/>
      <bottom style="thin"/>
    </border>
    <border>
      <left style="mediumDashed"/>
      <right>
        <color indexed="63"/>
      </right>
      <top>
        <color indexed="63"/>
      </top>
      <bottom style="medium"/>
    </border>
    <border>
      <left style="mediumDashed"/>
      <right>
        <color indexed="63"/>
      </right>
      <top>
        <color indexed="63"/>
      </top>
      <bottom>
        <color indexed="63"/>
      </bottom>
    </border>
    <border>
      <left style="dotted"/>
      <right/>
      <top>
        <color indexed="63"/>
      </top>
      <bottom>
        <color indexed="63"/>
      </bottom>
    </border>
    <border>
      <left/>
      <right style="dotted"/>
      <top>
        <color indexed="63"/>
      </top>
      <bottom>
        <color indexed="63"/>
      </bottom>
    </border>
    <border>
      <left style="dotted"/>
      <right/>
      <top/>
      <bottom style="medium"/>
    </border>
    <border>
      <left/>
      <right style="dotted"/>
      <top/>
      <bottom style="medium"/>
    </border>
    <border>
      <left style="thin">
        <color indexed="8"/>
      </left>
      <right>
        <color indexed="63"/>
      </right>
      <top style="thin">
        <color indexed="9"/>
      </top>
      <bottom style="thin">
        <color indexed="9"/>
      </bottom>
    </border>
    <border>
      <left/>
      <right/>
      <top style="thin"/>
      <bottom style="thin"/>
    </border>
    <border>
      <left style="thin"/>
      <right>
        <color indexed="63"/>
      </right>
      <top>
        <color indexed="63"/>
      </top>
      <bottom>
        <color indexed="63"/>
      </bottom>
    </border>
    <border>
      <left>
        <color indexed="63"/>
      </left>
      <right>
        <color indexed="63"/>
      </right>
      <top>
        <color indexed="63"/>
      </top>
      <bottom style="medium">
        <color indexed="8"/>
      </bottom>
    </border>
    <border>
      <left style="medium"/>
      <right>
        <color indexed="63"/>
      </right>
      <top>
        <color indexed="63"/>
      </top>
      <bottom>
        <color indexed="63"/>
      </bottom>
    </border>
    <border>
      <left/>
      <right/>
      <top/>
      <bottom style="thin"/>
    </border>
    <border>
      <left style="thin"/>
      <right>
        <color indexed="63"/>
      </right>
      <top>
        <color indexed="63"/>
      </top>
      <bottom style="medium"/>
    </border>
    <border>
      <left style="mediumDashed"/>
      <right/>
      <top style="medium"/>
      <bottom style="thin"/>
    </border>
    <border>
      <left style="dotted"/>
      <right/>
      <top style="medium"/>
      <bottom style="thin"/>
    </border>
    <border>
      <left style="thin"/>
      <right/>
      <top style="medium"/>
      <bottom style="thin"/>
    </border>
    <border>
      <left style="mediumDashed">
        <color rgb="FF000000"/>
      </left>
      <right>
        <color indexed="63"/>
      </right>
      <top>
        <color indexed="63"/>
      </top>
      <bottom>
        <color indexed="63"/>
      </bottom>
    </border>
    <border>
      <left>
        <color indexed="63"/>
      </left>
      <right style="mediumDashed">
        <color rgb="FF000000"/>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right style="thin"/>
      <top>
        <color indexed="63"/>
      </top>
      <bottom style="thin"/>
    </border>
    <border>
      <left style="medium"/>
      <right>
        <color indexed="63"/>
      </right>
      <top>
        <color indexed="63"/>
      </top>
      <bottom style="thin"/>
    </border>
    <border>
      <left style="medium"/>
      <right>
        <color indexed="63"/>
      </right>
      <top>
        <color indexed="63"/>
      </top>
      <bottom style="medium"/>
    </border>
    <border>
      <left>
        <color indexed="63"/>
      </left>
      <right>
        <color indexed="63"/>
      </right>
      <top style="thin">
        <color indexed="9"/>
      </top>
      <bottom style="thin">
        <color indexed="9"/>
      </bottom>
    </border>
    <border>
      <left>
        <color indexed="63"/>
      </left>
      <right style="medium">
        <color rgb="FFB0B7BB"/>
      </right>
      <top/>
      <bottom/>
    </border>
    <border>
      <left/>
      <right style="thin"/>
      <top style="medium"/>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medium">
        <color indexed="8"/>
      </top>
      <bottom>
        <color indexed="63"/>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26" borderId="0" applyNumberFormat="0" applyBorder="0" applyAlignment="0" applyProtection="0"/>
    <xf numFmtId="0" fontId="83" fillId="27" borderId="1" applyNumberFormat="0" applyAlignment="0" applyProtection="0"/>
    <xf numFmtId="0" fontId="8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5" fillId="0" borderId="0" applyNumberFormat="0" applyFill="0" applyBorder="0" applyAlignment="0" applyProtection="0"/>
    <xf numFmtId="0" fontId="86" fillId="29" borderId="0" applyNumberFormat="0" applyBorder="0" applyAlignment="0" applyProtection="0"/>
    <xf numFmtId="0" fontId="87" fillId="0" borderId="3" applyNumberFormat="0" applyFill="0" applyAlignment="0" applyProtection="0"/>
    <xf numFmtId="0" fontId="88" fillId="0" borderId="4" applyNumberFormat="0" applyFill="0" applyAlignment="0" applyProtection="0"/>
    <xf numFmtId="0" fontId="89" fillId="0" borderId="5" applyNumberFormat="0" applyFill="0" applyAlignment="0" applyProtection="0"/>
    <xf numFmtId="0" fontId="89" fillId="0" borderId="0" applyNumberFormat="0" applyFill="0" applyBorder="0" applyAlignment="0" applyProtection="0"/>
    <xf numFmtId="0" fontId="41" fillId="0" borderId="0" applyNumberFormat="0" applyFill="0" applyBorder="0" applyAlignment="0" applyProtection="0"/>
    <xf numFmtId="0" fontId="90" fillId="30" borderId="1" applyNumberFormat="0" applyAlignment="0" applyProtection="0"/>
    <xf numFmtId="0" fontId="91" fillId="0" borderId="6" applyNumberFormat="0" applyFill="0" applyAlignment="0" applyProtection="0"/>
    <xf numFmtId="0" fontId="92"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13" fillId="0" borderId="0">
      <alignment/>
      <protection/>
    </xf>
    <xf numFmtId="165" fontId="13" fillId="0" borderId="0">
      <alignment/>
      <protection/>
    </xf>
    <xf numFmtId="0" fontId="12" fillId="0" borderId="0">
      <alignment/>
      <protection/>
    </xf>
    <xf numFmtId="0" fontId="0" fillId="32" borderId="7" applyNumberFormat="0" applyFont="0" applyAlignment="0" applyProtection="0"/>
    <xf numFmtId="0" fontId="93"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94" fillId="0" borderId="0" applyNumberFormat="0" applyFill="0" applyBorder="0" applyAlignment="0" applyProtection="0"/>
    <xf numFmtId="0" fontId="95" fillId="0" borderId="9" applyNumberFormat="0" applyFill="0" applyAlignment="0" applyProtection="0"/>
    <xf numFmtId="0" fontId="96" fillId="0" borderId="0" applyNumberFormat="0" applyFill="0" applyBorder="0" applyAlignment="0" applyProtection="0"/>
  </cellStyleXfs>
  <cellXfs count="714">
    <xf numFmtId="0" fontId="0" fillId="0" borderId="0" xfId="0" applyAlignment="1">
      <alignment/>
    </xf>
    <xf numFmtId="0" fontId="95" fillId="33" borderId="0" xfId="0" applyFont="1" applyFill="1" applyBorder="1" applyAlignment="1">
      <alignment horizontal="center" vertical="center" wrapText="1"/>
    </xf>
    <xf numFmtId="0" fontId="0" fillId="33" borderId="0" xfId="0" applyFont="1" applyFill="1" applyBorder="1" applyAlignment="1">
      <alignment/>
    </xf>
    <xf numFmtId="0" fontId="95" fillId="33" borderId="0" xfId="0" applyFont="1" applyFill="1" applyBorder="1" applyAlignment="1">
      <alignment horizontal="left" vertical="top" wrapText="1"/>
    </xf>
    <xf numFmtId="0" fontId="0" fillId="33" borderId="0" xfId="0" applyFont="1" applyFill="1" applyBorder="1" applyAlignment="1">
      <alignment horizontal="right"/>
    </xf>
    <xf numFmtId="0" fontId="95" fillId="33" borderId="0" xfId="0" applyFont="1" applyFill="1" applyBorder="1" applyAlignment="1">
      <alignment horizontal="left" vertical="top"/>
    </xf>
    <xf numFmtId="0" fontId="0" fillId="33" borderId="10" xfId="0" applyFont="1" applyFill="1" applyBorder="1" applyAlignment="1">
      <alignment horizontal="right"/>
    </xf>
    <xf numFmtId="0" fontId="97" fillId="33" borderId="10" xfId="0" applyFont="1" applyFill="1" applyBorder="1" applyAlignment="1">
      <alignment horizontal="left" vertical="center" wrapText="1"/>
    </xf>
    <xf numFmtId="3" fontId="98" fillId="33" borderId="10" xfId="0" applyNumberFormat="1" applyFont="1" applyFill="1" applyBorder="1" applyAlignment="1">
      <alignment horizontal="right"/>
    </xf>
    <xf numFmtId="0" fontId="0" fillId="33" borderId="10" xfId="0" applyFont="1" applyFill="1" applyBorder="1" applyAlignment="1">
      <alignment/>
    </xf>
    <xf numFmtId="3" fontId="98" fillId="33" borderId="0" xfId="0" applyNumberFormat="1" applyFont="1" applyFill="1" applyBorder="1" applyAlignment="1">
      <alignment horizontal="right"/>
    </xf>
    <xf numFmtId="0" fontId="0" fillId="33" borderId="0" xfId="0" applyFont="1" applyFill="1" applyBorder="1" applyAlignment="1">
      <alignment horizontal="left" vertical="center" wrapText="1"/>
    </xf>
    <xf numFmtId="0" fontId="98" fillId="33" borderId="0" xfId="0" applyFont="1" applyFill="1" applyBorder="1" applyAlignment="1">
      <alignment/>
    </xf>
    <xf numFmtId="3" fontId="98" fillId="33" borderId="0" xfId="0" applyNumberFormat="1" applyFont="1" applyFill="1" applyBorder="1" applyAlignment="1">
      <alignment/>
    </xf>
    <xf numFmtId="0" fontId="0" fillId="33" borderId="0" xfId="0" applyFont="1" applyFill="1" applyBorder="1" applyAlignment="1">
      <alignment horizontal="left" vertical="top"/>
    </xf>
    <xf numFmtId="0" fontId="0" fillId="33" borderId="0" xfId="0" applyFont="1" applyFill="1" applyBorder="1" applyAlignment="1">
      <alignment wrapText="1"/>
    </xf>
    <xf numFmtId="0" fontId="0" fillId="33" borderId="10" xfId="0" applyFont="1" applyFill="1" applyBorder="1" applyAlignment="1">
      <alignment horizontal="left" vertical="top"/>
    </xf>
    <xf numFmtId="0" fontId="0" fillId="33" borderId="0" xfId="0" applyFont="1" applyFill="1" applyBorder="1" applyAlignment="1">
      <alignment horizontal="left" vertical="top" wrapText="1"/>
    </xf>
    <xf numFmtId="0" fontId="95" fillId="33" borderId="0" xfId="0" applyFont="1" applyFill="1" applyBorder="1" applyAlignment="1">
      <alignment/>
    </xf>
    <xf numFmtId="0" fontId="0" fillId="33" borderId="0" xfId="0" applyFont="1" applyFill="1" applyBorder="1" applyAlignment="1">
      <alignment horizontal="left" vertical="center"/>
    </xf>
    <xf numFmtId="0" fontId="0" fillId="33" borderId="0" xfId="0" applyFill="1" applyBorder="1" applyAlignment="1">
      <alignment/>
    </xf>
    <xf numFmtId="0" fontId="0" fillId="33" borderId="0" xfId="0" applyFill="1" applyBorder="1" applyAlignment="1">
      <alignment horizontal="right"/>
    </xf>
    <xf numFmtId="0" fontId="0" fillId="33" borderId="0" xfId="0" applyFont="1" applyFill="1" applyBorder="1" applyAlignment="1">
      <alignment horizontal="center" vertical="center" wrapText="1"/>
    </xf>
    <xf numFmtId="0" fontId="98" fillId="33" borderId="0" xfId="0" applyFont="1" applyFill="1" applyBorder="1" applyAlignment="1">
      <alignment horizontal="right"/>
    </xf>
    <xf numFmtId="0" fontId="97" fillId="33" borderId="10" xfId="0" applyFont="1" applyFill="1" applyBorder="1" applyAlignment="1">
      <alignment horizontal="left" vertical="top"/>
    </xf>
    <xf numFmtId="0" fontId="95" fillId="33" borderId="0" xfId="0" applyFont="1" applyFill="1" applyBorder="1" applyAlignment="1">
      <alignment horizontal="left" vertical="center"/>
    </xf>
    <xf numFmtId="0" fontId="97" fillId="33" borderId="0" xfId="0" applyFont="1" applyFill="1" applyBorder="1" applyAlignment="1">
      <alignment/>
    </xf>
    <xf numFmtId="0" fontId="97" fillId="33" borderId="10" xfId="0" applyFont="1" applyFill="1" applyBorder="1" applyAlignment="1">
      <alignment/>
    </xf>
    <xf numFmtId="0" fontId="98" fillId="33" borderId="0" xfId="0" applyFont="1" applyFill="1" applyBorder="1" applyAlignment="1">
      <alignment horizontal="right" vertical="center"/>
    </xf>
    <xf numFmtId="0" fontId="95" fillId="33" borderId="10" xfId="0" applyFont="1" applyFill="1" applyBorder="1" applyAlignment="1">
      <alignment/>
    </xf>
    <xf numFmtId="3" fontId="0" fillId="33" borderId="10" xfId="0" applyNumberFormat="1" applyFont="1" applyFill="1" applyBorder="1" applyAlignment="1">
      <alignment horizontal="right"/>
    </xf>
    <xf numFmtId="9" fontId="99" fillId="33" borderId="0" xfId="0" applyNumberFormat="1" applyFont="1" applyFill="1" applyBorder="1" applyAlignment="1">
      <alignment horizontal="right"/>
    </xf>
    <xf numFmtId="0" fontId="0" fillId="33" borderId="0" xfId="0" applyFont="1" applyFill="1" applyBorder="1" applyAlignment="1">
      <alignment/>
    </xf>
    <xf numFmtId="0" fontId="98" fillId="33" borderId="0" xfId="0" applyFont="1" applyFill="1" applyBorder="1" applyAlignment="1">
      <alignment/>
    </xf>
    <xf numFmtId="0" fontId="95" fillId="33" borderId="11" xfId="0" applyFont="1" applyFill="1" applyBorder="1" applyAlignment="1">
      <alignment horizontal="center" vertical="top"/>
    </xf>
    <xf numFmtId="0" fontId="97" fillId="33" borderId="10" xfId="0" applyFont="1" applyFill="1" applyBorder="1" applyAlignment="1">
      <alignment/>
    </xf>
    <xf numFmtId="0" fontId="1" fillId="33" borderId="0" xfId="0" applyFont="1" applyFill="1" applyBorder="1" applyAlignment="1">
      <alignment/>
    </xf>
    <xf numFmtId="0" fontId="8" fillId="33" borderId="0" xfId="0" applyFont="1" applyFill="1" applyBorder="1" applyAlignment="1">
      <alignment/>
    </xf>
    <xf numFmtId="3" fontId="7" fillId="33" borderId="0" xfId="0" applyNumberFormat="1" applyFont="1" applyFill="1" applyBorder="1" applyAlignment="1">
      <alignment horizontal="right"/>
    </xf>
    <xf numFmtId="0" fontId="3" fillId="33" borderId="0" xfId="0" applyFont="1" applyFill="1" applyBorder="1" applyAlignment="1">
      <alignment/>
    </xf>
    <xf numFmtId="0" fontId="3" fillId="33" borderId="0" xfId="0" applyFont="1" applyFill="1" applyBorder="1" applyAlignment="1">
      <alignment horizontal="center"/>
    </xf>
    <xf numFmtId="0" fontId="1" fillId="33" borderId="10" xfId="0" applyFont="1" applyFill="1" applyBorder="1" applyAlignment="1">
      <alignment/>
    </xf>
    <xf numFmtId="0" fontId="12" fillId="34" borderId="0" xfId="0" applyFont="1" applyFill="1" applyAlignment="1">
      <alignment/>
    </xf>
    <xf numFmtId="165" fontId="13" fillId="34" borderId="0" xfId="62" applyFont="1" applyFill="1">
      <alignment/>
      <protection/>
    </xf>
    <xf numFmtId="165" fontId="14" fillId="34" borderId="0" xfId="62" applyFont="1" applyFill="1" applyBorder="1">
      <alignment/>
      <protection/>
    </xf>
    <xf numFmtId="165" fontId="17" fillId="34" borderId="0" xfId="62" applyFont="1" applyFill="1">
      <alignment/>
      <protection/>
    </xf>
    <xf numFmtId="165" fontId="18" fillId="34" borderId="0" xfId="62" applyFont="1" applyFill="1" applyAlignment="1">
      <alignment horizontal="left"/>
      <protection/>
    </xf>
    <xf numFmtId="165" fontId="14" fillId="34" borderId="0" xfId="62" applyFont="1" applyFill="1" applyBorder="1" applyAlignment="1">
      <alignment horizontal="left"/>
      <protection/>
    </xf>
    <xf numFmtId="3" fontId="0" fillId="33" borderId="0" xfId="0" applyNumberFormat="1" applyFont="1" applyFill="1" applyBorder="1" applyAlignment="1">
      <alignment horizontal="right"/>
    </xf>
    <xf numFmtId="3" fontId="0" fillId="33" borderId="0" xfId="0" applyNumberFormat="1" applyFont="1" applyFill="1" applyBorder="1" applyAlignment="1">
      <alignment/>
    </xf>
    <xf numFmtId="0" fontId="4" fillId="34" borderId="0" xfId="0" applyFont="1" applyFill="1" applyAlignment="1">
      <alignment/>
    </xf>
    <xf numFmtId="0" fontId="2" fillId="0" borderId="0" xfId="59">
      <alignment/>
      <protection/>
    </xf>
    <xf numFmtId="0" fontId="4" fillId="34" borderId="0" xfId="59" applyFont="1" applyFill="1">
      <alignment/>
      <protection/>
    </xf>
    <xf numFmtId="0" fontId="0" fillId="34" borderId="0" xfId="0" applyFill="1" applyAlignment="1">
      <alignment/>
    </xf>
    <xf numFmtId="0" fontId="0" fillId="33" borderId="10" xfId="0" applyFont="1" applyFill="1" applyBorder="1" applyAlignment="1">
      <alignment horizontal="left" vertical="center"/>
    </xf>
    <xf numFmtId="169" fontId="98" fillId="33" borderId="10" xfId="42" applyNumberFormat="1" applyFont="1" applyFill="1" applyBorder="1" applyAlignment="1">
      <alignment horizontal="right"/>
    </xf>
    <xf numFmtId="0" fontId="95" fillId="33" borderId="12" xfId="0" applyFont="1" applyFill="1" applyBorder="1" applyAlignment="1">
      <alignment horizontal="center" vertical="center" wrapText="1"/>
    </xf>
    <xf numFmtId="0" fontId="0" fillId="33" borderId="12" xfId="0" applyFont="1" applyFill="1" applyBorder="1" applyAlignment="1">
      <alignment vertical="center"/>
    </xf>
    <xf numFmtId="0" fontId="95" fillId="33" borderId="12" xfId="0" applyFont="1" applyFill="1" applyBorder="1" applyAlignment="1">
      <alignment vertical="center"/>
    </xf>
    <xf numFmtId="0" fontId="0" fillId="33" borderId="12" xfId="0" applyFont="1" applyFill="1" applyBorder="1" applyAlignment="1">
      <alignment/>
    </xf>
    <xf numFmtId="0" fontId="97" fillId="33" borderId="12" xfId="0" applyFont="1" applyFill="1" applyBorder="1" applyAlignment="1">
      <alignment horizontal="center" vertical="center" wrapText="1"/>
    </xf>
    <xf numFmtId="0" fontId="0" fillId="33" borderId="10" xfId="0" applyFont="1" applyFill="1" applyBorder="1" applyAlignment="1">
      <alignment horizontal="left" vertical="center" wrapText="1"/>
    </xf>
    <xf numFmtId="165" fontId="15" fillId="0" borderId="0" xfId="62" applyFont="1">
      <alignment/>
      <protection/>
    </xf>
    <xf numFmtId="165" fontId="2" fillId="0" borderId="0" xfId="62" applyFont="1">
      <alignment/>
      <protection/>
    </xf>
    <xf numFmtId="165" fontId="4" fillId="0" borderId="0" xfId="62" applyFont="1">
      <alignment/>
      <protection/>
    </xf>
    <xf numFmtId="165" fontId="4" fillId="0" borderId="0" xfId="62" applyFont="1" applyAlignment="1" quotePrefix="1">
      <alignment horizontal="right"/>
      <protection/>
    </xf>
    <xf numFmtId="165" fontId="22" fillId="0" borderId="0" xfId="62" applyFont="1" applyAlignment="1">
      <alignment horizontal="right"/>
      <protection/>
    </xf>
    <xf numFmtId="165" fontId="22" fillId="0" borderId="0" xfId="62" applyFont="1">
      <alignment/>
      <protection/>
    </xf>
    <xf numFmtId="0" fontId="22" fillId="0" borderId="0" xfId="61" applyFont="1">
      <alignment/>
      <protection/>
    </xf>
    <xf numFmtId="165" fontId="4" fillId="0" borderId="0" xfId="62" applyFont="1" applyAlignment="1">
      <alignment horizontal="right"/>
      <protection/>
    </xf>
    <xf numFmtId="169" fontId="2" fillId="0" borderId="0" xfId="45" applyNumberFormat="1" applyFont="1" applyAlignment="1">
      <alignment/>
    </xf>
    <xf numFmtId="169" fontId="2" fillId="0" borderId="0" xfId="45" applyNumberFormat="1" applyFont="1" applyAlignment="1" quotePrefix="1">
      <alignment horizontal="right"/>
    </xf>
    <xf numFmtId="169" fontId="2" fillId="0" borderId="0" xfId="45" applyNumberFormat="1" applyFont="1" applyFill="1" applyAlignment="1">
      <alignment/>
    </xf>
    <xf numFmtId="169" fontId="15" fillId="0" borderId="0" xfId="45" applyNumberFormat="1" applyFont="1" applyAlignment="1">
      <alignment/>
    </xf>
    <xf numFmtId="169" fontId="15" fillId="0" borderId="0" xfId="45" applyNumberFormat="1" applyFont="1" applyFill="1" applyAlignment="1">
      <alignment/>
    </xf>
    <xf numFmtId="170" fontId="15" fillId="0" borderId="0" xfId="62" applyNumberFormat="1" applyFont="1" applyProtection="1">
      <alignment/>
      <protection/>
    </xf>
    <xf numFmtId="3" fontId="2" fillId="0" borderId="0" xfId="64" applyNumberFormat="1" applyFont="1" applyFill="1">
      <alignment/>
      <protection/>
    </xf>
    <xf numFmtId="170" fontId="23" fillId="0" borderId="0" xfId="62" applyNumberFormat="1" applyFont="1" applyProtection="1">
      <alignment/>
      <protection/>
    </xf>
    <xf numFmtId="169" fontId="24" fillId="0" borderId="0" xfId="45" applyNumberFormat="1" applyFont="1" applyFill="1" applyAlignment="1">
      <alignment/>
    </xf>
    <xf numFmtId="169" fontId="15" fillId="0" borderId="0" xfId="45" applyNumberFormat="1" applyFont="1" applyAlignment="1">
      <alignment horizontal="left"/>
    </xf>
    <xf numFmtId="169" fontId="23" fillId="0" borderId="0" xfId="45" applyNumberFormat="1" applyFont="1" applyAlignment="1">
      <alignment/>
    </xf>
    <xf numFmtId="3" fontId="15" fillId="0" borderId="0" xfId="62" applyNumberFormat="1" applyFont="1" applyAlignment="1">
      <alignment/>
      <protection/>
    </xf>
    <xf numFmtId="165" fontId="2" fillId="0" borderId="0" xfId="62" applyFont="1" applyFill="1">
      <alignment/>
      <protection/>
    </xf>
    <xf numFmtId="165" fontId="15" fillId="35" borderId="0" xfId="62" applyFont="1" applyFill="1">
      <alignment/>
      <protection/>
    </xf>
    <xf numFmtId="0" fontId="25" fillId="34" borderId="0" xfId="0" applyFont="1" applyFill="1" applyAlignment="1">
      <alignment/>
    </xf>
    <xf numFmtId="0" fontId="2" fillId="34" borderId="0" xfId="0" applyFont="1" applyFill="1" applyAlignment="1">
      <alignment/>
    </xf>
    <xf numFmtId="0" fontId="12" fillId="34" borderId="0" xfId="0" applyFont="1" applyFill="1" applyBorder="1" applyAlignment="1">
      <alignment vertical="top" wrapText="1"/>
    </xf>
    <xf numFmtId="0" fontId="34" fillId="34" borderId="0" xfId="0" applyFont="1" applyFill="1" applyBorder="1" applyAlignment="1">
      <alignment horizontal="left" vertical="top" wrapText="1"/>
    </xf>
    <xf numFmtId="0" fontId="95" fillId="33" borderId="0" xfId="0" applyFont="1" applyFill="1" applyBorder="1" applyAlignment="1">
      <alignment horizontal="right" vertical="center" wrapText="1"/>
    </xf>
    <xf numFmtId="0" fontId="98" fillId="33" borderId="10" xfId="0" applyFont="1" applyFill="1" applyBorder="1" applyAlignment="1">
      <alignment/>
    </xf>
    <xf numFmtId="3" fontId="98" fillId="33" borderId="10" xfId="0" applyNumberFormat="1" applyFont="1" applyFill="1" applyBorder="1" applyAlignment="1">
      <alignment horizontal="right" vertical="top"/>
    </xf>
    <xf numFmtId="165" fontId="100" fillId="34" borderId="0" xfId="62" applyFont="1" applyFill="1">
      <alignment/>
      <protection/>
    </xf>
    <xf numFmtId="0" fontId="0" fillId="33" borderId="0" xfId="0" applyFill="1" applyAlignment="1">
      <alignment horizontal="right"/>
    </xf>
    <xf numFmtId="165" fontId="13" fillId="33" borderId="0" xfId="62" applyFont="1" applyFill="1">
      <alignment/>
      <protection/>
    </xf>
    <xf numFmtId="167" fontId="14" fillId="33" borderId="0" xfId="62" applyNumberFormat="1" applyFont="1" applyFill="1" applyBorder="1">
      <alignment/>
      <protection/>
    </xf>
    <xf numFmtId="167" fontId="0" fillId="33" borderId="0" xfId="0" applyNumberFormat="1" applyFont="1" applyFill="1" applyBorder="1" applyAlignment="1">
      <alignment horizontal="right"/>
    </xf>
    <xf numFmtId="167" fontId="0" fillId="33" borderId="0" xfId="0" applyNumberFormat="1" applyFont="1" applyFill="1" applyBorder="1" applyAlignment="1">
      <alignment/>
    </xf>
    <xf numFmtId="0" fontId="0" fillId="33" borderId="0" xfId="0" applyFill="1" applyAlignment="1">
      <alignment/>
    </xf>
    <xf numFmtId="0" fontId="2" fillId="34" borderId="0" xfId="59" applyFill="1" applyAlignment="1">
      <alignment horizontal="right"/>
      <protection/>
    </xf>
    <xf numFmtId="0" fontId="2" fillId="34" borderId="0" xfId="59" applyFill="1" applyAlignment="1">
      <alignment/>
      <protection/>
    </xf>
    <xf numFmtId="3" fontId="98" fillId="33" borderId="13" xfId="0" applyNumberFormat="1" applyFont="1" applyFill="1" applyBorder="1" applyAlignment="1">
      <alignment horizontal="right" vertical="top"/>
    </xf>
    <xf numFmtId="0" fontId="0" fillId="33" borderId="14" xfId="0" applyFont="1" applyFill="1" applyBorder="1" applyAlignment="1">
      <alignment horizontal="right"/>
    </xf>
    <xf numFmtId="0" fontId="0" fillId="33" borderId="14" xfId="0" applyFill="1" applyBorder="1" applyAlignment="1">
      <alignment/>
    </xf>
    <xf numFmtId="0" fontId="2" fillId="34" borderId="0" xfId="59" applyFill="1" applyAlignment="1">
      <alignment horizontal="center"/>
      <protection/>
    </xf>
    <xf numFmtId="167" fontId="2" fillId="34" borderId="0" xfId="59" applyNumberFormat="1" applyFill="1" applyAlignment="1">
      <alignment horizontal="right"/>
      <protection/>
    </xf>
    <xf numFmtId="169" fontId="10" fillId="34" borderId="10" xfId="44" applyNumberFormat="1" applyFont="1" applyFill="1" applyBorder="1" applyAlignment="1">
      <alignment horizontal="right"/>
    </xf>
    <xf numFmtId="0" fontId="2" fillId="34" borderId="10" xfId="59" applyFill="1" applyBorder="1" applyAlignment="1">
      <alignment horizontal="center"/>
      <protection/>
    </xf>
    <xf numFmtId="0" fontId="2" fillId="33" borderId="0" xfId="59" applyFill="1">
      <alignment/>
      <protection/>
    </xf>
    <xf numFmtId="167" fontId="1" fillId="34" borderId="0" xfId="59" applyNumberFormat="1" applyFont="1" applyFill="1" applyAlignment="1">
      <alignment horizontal="right" wrapText="1"/>
      <protection/>
    </xf>
    <xf numFmtId="167" fontId="1" fillId="34" borderId="0" xfId="59" applyNumberFormat="1" applyFont="1" applyFill="1" applyBorder="1" applyAlignment="1">
      <alignment horizontal="right" wrapText="1"/>
      <protection/>
    </xf>
    <xf numFmtId="3" fontId="7" fillId="34" borderId="10" xfId="59" applyNumberFormat="1" applyFont="1" applyFill="1" applyBorder="1" applyAlignment="1">
      <alignment horizontal="right" wrapText="1"/>
      <protection/>
    </xf>
    <xf numFmtId="0" fontId="2" fillId="0" borderId="15" xfId="59" applyBorder="1">
      <alignment/>
      <protection/>
    </xf>
    <xf numFmtId="167" fontId="0" fillId="33" borderId="0" xfId="0" applyNumberFormat="1" applyFont="1" applyFill="1" applyBorder="1" applyAlignment="1">
      <alignment vertical="top"/>
    </xf>
    <xf numFmtId="167" fontId="0" fillId="33" borderId="0" xfId="0" applyNumberFormat="1" applyFont="1" applyFill="1" applyBorder="1" applyAlignment="1">
      <alignment vertical="top" wrapText="1"/>
    </xf>
    <xf numFmtId="169" fontId="98" fillId="33" borderId="10" xfId="42" applyNumberFormat="1" applyFont="1" applyFill="1" applyBorder="1" applyAlignment="1">
      <alignment horizontal="right" vertical="center" wrapText="1"/>
    </xf>
    <xf numFmtId="167" fontId="0" fillId="33" borderId="0" xfId="0" applyNumberFormat="1" applyFont="1" applyFill="1" applyAlignment="1">
      <alignment/>
    </xf>
    <xf numFmtId="167" fontId="1" fillId="33" borderId="0" xfId="59" applyNumberFormat="1" applyFont="1" applyFill="1" applyAlignment="1">
      <alignment horizontal="right" wrapText="1"/>
      <protection/>
    </xf>
    <xf numFmtId="167" fontId="1" fillId="33" borderId="0" xfId="59" applyNumberFormat="1" applyFont="1" applyFill="1" applyBorder="1" applyAlignment="1">
      <alignment horizontal="right" wrapText="1"/>
      <protection/>
    </xf>
    <xf numFmtId="167" fontId="2" fillId="33" borderId="0" xfId="59" applyNumberFormat="1" applyFont="1" applyFill="1">
      <alignment/>
      <protection/>
    </xf>
    <xf numFmtId="167" fontId="2" fillId="33" borderId="0" xfId="59" applyNumberFormat="1" applyFont="1" applyFill="1" applyBorder="1">
      <alignment/>
      <protection/>
    </xf>
    <xf numFmtId="0" fontId="1" fillId="33" borderId="0" xfId="59" applyFont="1" applyFill="1" applyAlignment="1">
      <alignment vertical="top" wrapText="1"/>
      <protection/>
    </xf>
    <xf numFmtId="167" fontId="1" fillId="33" borderId="15" xfId="59" applyNumberFormat="1" applyFont="1" applyFill="1" applyBorder="1" applyAlignment="1">
      <alignment horizontal="right" wrapText="1"/>
      <protection/>
    </xf>
    <xf numFmtId="167" fontId="1" fillId="33" borderId="16" xfId="59" applyNumberFormat="1" applyFont="1" applyFill="1" applyBorder="1" applyAlignment="1">
      <alignment horizontal="right" wrapText="1"/>
      <protection/>
    </xf>
    <xf numFmtId="167" fontId="2" fillId="33" borderId="0" xfId="59" applyNumberFormat="1" applyFill="1" applyAlignment="1">
      <alignment/>
      <protection/>
    </xf>
    <xf numFmtId="169" fontId="98" fillId="33" borderId="0" xfId="42" applyNumberFormat="1" applyFont="1" applyFill="1" applyAlignment="1">
      <alignment horizontal="right"/>
    </xf>
    <xf numFmtId="169" fontId="98" fillId="33" borderId="15" xfId="42" applyNumberFormat="1" applyFont="1" applyFill="1" applyBorder="1" applyAlignment="1">
      <alignment horizontal="right"/>
    </xf>
    <xf numFmtId="169" fontId="98" fillId="33" borderId="16" xfId="42" applyNumberFormat="1" applyFont="1" applyFill="1" applyBorder="1" applyAlignment="1">
      <alignment horizontal="right"/>
    </xf>
    <xf numFmtId="0" fontId="8" fillId="33" borderId="0" xfId="59" applyFont="1" applyFill="1" applyBorder="1" applyAlignment="1">
      <alignment horizontal="left" wrapText="1"/>
      <protection/>
    </xf>
    <xf numFmtId="167" fontId="2" fillId="33" borderId="15" xfId="59" applyNumberFormat="1" applyFont="1" applyFill="1" applyBorder="1">
      <alignment/>
      <protection/>
    </xf>
    <xf numFmtId="167" fontId="2" fillId="33" borderId="0" xfId="59" applyNumberFormat="1" applyFill="1">
      <alignment/>
      <protection/>
    </xf>
    <xf numFmtId="169" fontId="98" fillId="33" borderId="17" xfId="42" applyNumberFormat="1" applyFont="1" applyFill="1" applyBorder="1" applyAlignment="1">
      <alignment horizontal="right"/>
    </xf>
    <xf numFmtId="169" fontId="98" fillId="33" borderId="18" xfId="42" applyNumberFormat="1" applyFont="1" applyFill="1" applyBorder="1" applyAlignment="1">
      <alignment horizontal="right"/>
    </xf>
    <xf numFmtId="0" fontId="96" fillId="33" borderId="0" xfId="0" applyFont="1" applyFill="1" applyBorder="1" applyAlignment="1">
      <alignment horizontal="right"/>
    </xf>
    <xf numFmtId="9" fontId="0" fillId="33" borderId="0" xfId="0" applyNumberFormat="1" applyFill="1" applyAlignment="1">
      <alignment horizontal="right"/>
    </xf>
    <xf numFmtId="0" fontId="101" fillId="33" borderId="0" xfId="0" applyFont="1" applyFill="1" applyBorder="1" applyAlignment="1">
      <alignment horizontal="center" vertical="center" wrapText="1"/>
    </xf>
    <xf numFmtId="0" fontId="101" fillId="33" borderId="0" xfId="0" applyFont="1" applyFill="1" applyBorder="1" applyAlignment="1">
      <alignment horizontal="left" vertical="top" wrapText="1"/>
    </xf>
    <xf numFmtId="9" fontId="0" fillId="33" borderId="0" xfId="0" applyNumberFormat="1" applyFill="1" applyBorder="1" applyAlignment="1">
      <alignment horizontal="right"/>
    </xf>
    <xf numFmtId="0" fontId="0" fillId="33" borderId="0" xfId="0" applyFill="1" applyBorder="1" applyAlignment="1">
      <alignment horizontal="right" vertical="top"/>
    </xf>
    <xf numFmtId="0" fontId="101" fillId="33" borderId="0" xfId="0" applyFont="1" applyFill="1" applyBorder="1" applyAlignment="1">
      <alignment horizontal="center" vertical="top" wrapText="1"/>
    </xf>
    <xf numFmtId="0" fontId="101" fillId="33" borderId="0" xfId="0" applyFont="1" applyFill="1" applyBorder="1" applyAlignment="1">
      <alignment horizontal="center" vertical="center" wrapText="1"/>
    </xf>
    <xf numFmtId="0" fontId="0" fillId="33" borderId="0" xfId="0" applyFill="1" applyAlignment="1">
      <alignment horizontal="right"/>
    </xf>
    <xf numFmtId="0" fontId="4" fillId="33" borderId="0" xfId="0" applyFont="1" applyFill="1" applyBorder="1" applyAlignment="1">
      <alignment/>
    </xf>
    <xf numFmtId="0" fontId="0" fillId="33" borderId="0" xfId="0" applyFill="1" applyAlignment="1">
      <alignment/>
    </xf>
    <xf numFmtId="0" fontId="7" fillId="33" borderId="0" xfId="0" applyFont="1" applyFill="1" applyAlignment="1">
      <alignment horizontal="right" vertical="top"/>
    </xf>
    <xf numFmtId="1" fontId="0" fillId="33" borderId="0" xfId="0" applyNumberFormat="1" applyFill="1" applyAlignment="1">
      <alignment/>
    </xf>
    <xf numFmtId="0" fontId="8" fillId="33" borderId="10" xfId="0" applyFont="1" applyFill="1" applyBorder="1" applyAlignment="1">
      <alignment/>
    </xf>
    <xf numFmtId="0" fontId="11" fillId="33" borderId="0" xfId="0" applyFont="1" applyFill="1" applyBorder="1" applyAlignment="1">
      <alignment horizontal="left"/>
    </xf>
    <xf numFmtId="0" fontId="3" fillId="33" borderId="0" xfId="0" applyFont="1" applyFill="1" applyBorder="1" applyAlignment="1">
      <alignment horizontal="left"/>
    </xf>
    <xf numFmtId="0" fontId="7" fillId="33" borderId="0" xfId="0" applyFont="1" applyFill="1" applyBorder="1" applyAlignment="1">
      <alignment horizontal="right"/>
    </xf>
    <xf numFmtId="3" fontId="7" fillId="33" borderId="0" xfId="0" applyNumberFormat="1" applyFont="1" applyFill="1" applyAlignment="1">
      <alignment horizontal="right" vertical="top"/>
    </xf>
    <xf numFmtId="0" fontId="12" fillId="33" borderId="11" xfId="0" applyFont="1" applyFill="1" applyBorder="1" applyAlignment="1">
      <alignment/>
    </xf>
    <xf numFmtId="0" fontId="12" fillId="33" borderId="0" xfId="0" applyFont="1" applyFill="1" applyBorder="1" applyAlignment="1">
      <alignment/>
    </xf>
    <xf numFmtId="0" fontId="4" fillId="33" borderId="10" xfId="0" applyFont="1" applyFill="1" applyBorder="1" applyAlignment="1">
      <alignment/>
    </xf>
    <xf numFmtId="0" fontId="3" fillId="33" borderId="0" xfId="0" applyFont="1" applyFill="1" applyAlignment="1">
      <alignment/>
    </xf>
    <xf numFmtId="3" fontId="0" fillId="33" borderId="0" xfId="0" applyNumberFormat="1" applyFill="1" applyAlignment="1">
      <alignment horizontal="right"/>
    </xf>
    <xf numFmtId="0" fontId="12" fillId="33" borderId="11" xfId="0" applyFont="1" applyFill="1" applyBorder="1" applyAlignment="1">
      <alignment horizontal="center"/>
    </xf>
    <xf numFmtId="0" fontId="12" fillId="33" borderId="0" xfId="0" applyFont="1" applyFill="1" applyBorder="1" applyAlignment="1">
      <alignment horizontal="center"/>
    </xf>
    <xf numFmtId="0" fontId="0" fillId="33" borderId="0" xfId="0" applyFill="1" applyAlignment="1">
      <alignment horizontal="center"/>
    </xf>
    <xf numFmtId="0" fontId="95" fillId="33" borderId="19" xfId="0" applyFont="1" applyFill="1" applyBorder="1" applyAlignment="1">
      <alignment horizontal="left" vertical="center"/>
    </xf>
    <xf numFmtId="0" fontId="3" fillId="34" borderId="0" xfId="59" applyFont="1" applyFill="1" applyAlignment="1">
      <alignment wrapText="1"/>
      <protection/>
    </xf>
    <xf numFmtId="3" fontId="7" fillId="34" borderId="0" xfId="59" applyNumberFormat="1" applyFont="1" applyFill="1" applyAlignment="1">
      <alignment horizontal="right" wrapText="1"/>
      <protection/>
    </xf>
    <xf numFmtId="0" fontId="1" fillId="34" borderId="0" xfId="59" applyFont="1" applyFill="1" applyAlignment="1">
      <alignment wrapText="1"/>
      <protection/>
    </xf>
    <xf numFmtId="0" fontId="3" fillId="34" borderId="0" xfId="59" applyFont="1" applyFill="1" applyAlignment="1">
      <alignment/>
      <protection/>
    </xf>
    <xf numFmtId="0" fontId="3" fillId="34" borderId="0" xfId="59" applyFont="1" applyFill="1" applyBorder="1" applyAlignment="1">
      <alignment wrapText="1"/>
      <protection/>
    </xf>
    <xf numFmtId="0" fontId="7" fillId="34" borderId="0" xfId="59" applyFont="1" applyFill="1" applyAlignment="1">
      <alignment horizontal="right"/>
      <protection/>
    </xf>
    <xf numFmtId="1" fontId="1" fillId="34" borderId="0" xfId="59" applyNumberFormat="1" applyFont="1" applyFill="1" applyAlignment="1">
      <alignment horizontal="right" wrapText="1"/>
      <protection/>
    </xf>
    <xf numFmtId="169" fontId="1" fillId="34" borderId="0" xfId="44" applyNumberFormat="1" applyFont="1" applyFill="1" applyAlignment="1">
      <alignment horizontal="right" wrapText="1"/>
    </xf>
    <xf numFmtId="0" fontId="8" fillId="34" borderId="0" xfId="59" applyFont="1" applyFill="1" applyAlignment="1">
      <alignment wrapText="1"/>
      <protection/>
    </xf>
    <xf numFmtId="3" fontId="10" fillId="34" borderId="0" xfId="59" applyNumberFormat="1" applyFont="1" applyFill="1">
      <alignment/>
      <protection/>
    </xf>
    <xf numFmtId="1" fontId="7" fillId="34" borderId="0" xfId="59" applyNumberFormat="1" applyFont="1" applyFill="1" applyAlignment="1">
      <alignment horizontal="right" wrapText="1"/>
      <protection/>
    </xf>
    <xf numFmtId="167" fontId="3" fillId="34" borderId="0" xfId="59" applyNumberFormat="1" applyFont="1" applyFill="1" applyAlignment="1">
      <alignment horizontal="right" wrapText="1"/>
      <protection/>
    </xf>
    <xf numFmtId="1" fontId="2" fillId="34" borderId="0" xfId="59" applyNumberFormat="1" applyFill="1" applyAlignment="1">
      <alignment horizontal="right"/>
      <protection/>
    </xf>
    <xf numFmtId="1" fontId="2" fillId="34" borderId="0" xfId="59" applyNumberFormat="1" applyFill="1">
      <alignment/>
      <protection/>
    </xf>
    <xf numFmtId="0" fontId="3" fillId="34" borderId="0" xfId="59" applyFont="1" applyFill="1" applyAlignment="1">
      <alignment horizontal="right" wrapText="1"/>
      <protection/>
    </xf>
    <xf numFmtId="0" fontId="8" fillId="34" borderId="10" xfId="59" applyFont="1" applyFill="1" applyBorder="1" applyAlignment="1">
      <alignment wrapText="1"/>
      <protection/>
    </xf>
    <xf numFmtId="0" fontId="0" fillId="33" borderId="0" xfId="0" applyFill="1" applyAlignment="1">
      <alignment horizontal="right"/>
    </xf>
    <xf numFmtId="165" fontId="25" fillId="34" borderId="20" xfId="62" applyFont="1" applyFill="1" applyBorder="1" applyAlignment="1">
      <alignment horizontal="right"/>
      <protection/>
    </xf>
    <xf numFmtId="165" fontId="26" fillId="34" borderId="20" xfId="62" applyFont="1" applyFill="1" applyBorder="1" applyAlignment="1">
      <alignment horizontal="right"/>
      <protection/>
    </xf>
    <xf numFmtId="165" fontId="14" fillId="34" borderId="0" xfId="62" applyFont="1" applyFill="1">
      <alignment/>
      <protection/>
    </xf>
    <xf numFmtId="3" fontId="20" fillId="33" borderId="0" xfId="62" applyNumberFormat="1" applyFont="1" applyFill="1" applyBorder="1">
      <alignment/>
      <protection/>
    </xf>
    <xf numFmtId="167" fontId="102" fillId="33" borderId="0" xfId="0" applyNumberFormat="1" applyFont="1" applyFill="1" applyBorder="1" applyAlignment="1">
      <alignment horizontal="right"/>
    </xf>
    <xf numFmtId="0" fontId="103" fillId="33" borderId="0" xfId="0" applyFont="1" applyFill="1" applyAlignment="1">
      <alignment horizontal="right"/>
    </xf>
    <xf numFmtId="165" fontId="14" fillId="33" borderId="0" xfId="62" applyFont="1" applyFill="1">
      <alignment/>
      <protection/>
    </xf>
    <xf numFmtId="165" fontId="14" fillId="33" borderId="0" xfId="62" applyFont="1" applyFill="1" applyBorder="1">
      <alignment/>
      <protection/>
    </xf>
    <xf numFmtId="165" fontId="13" fillId="34" borderId="0" xfId="62" applyFont="1" applyFill="1" applyBorder="1">
      <alignment/>
      <protection/>
    </xf>
    <xf numFmtId="165" fontId="17" fillId="33" borderId="0" xfId="62" applyFont="1" applyFill="1">
      <alignment/>
      <protection/>
    </xf>
    <xf numFmtId="167" fontId="103" fillId="33" borderId="0" xfId="0" applyNumberFormat="1" applyFont="1" applyFill="1" applyBorder="1" applyAlignment="1">
      <alignment vertical="top" wrapText="1"/>
    </xf>
    <xf numFmtId="165" fontId="13" fillId="34" borderId="10" xfId="62" applyFont="1" applyFill="1" applyBorder="1">
      <alignment/>
      <protection/>
    </xf>
    <xf numFmtId="0" fontId="104" fillId="33" borderId="10" xfId="0" applyFont="1" applyFill="1" applyBorder="1" applyAlignment="1">
      <alignment horizontal="left" vertical="top" wrapText="1"/>
    </xf>
    <xf numFmtId="3" fontId="104" fillId="33" borderId="10" xfId="0" applyNumberFormat="1" applyFont="1" applyFill="1" applyBorder="1" applyAlignment="1">
      <alignment vertical="top" wrapText="1"/>
    </xf>
    <xf numFmtId="166" fontId="14" fillId="33" borderId="0" xfId="62" applyNumberFormat="1" applyFont="1" applyFill="1">
      <alignment/>
      <protection/>
    </xf>
    <xf numFmtId="166" fontId="14" fillId="33" borderId="0" xfId="62" applyNumberFormat="1" applyFont="1" applyFill="1" applyBorder="1">
      <alignment/>
      <protection/>
    </xf>
    <xf numFmtId="169" fontId="104" fillId="33" borderId="0" xfId="42" applyNumberFormat="1" applyFont="1" applyFill="1" applyAlignment="1">
      <alignment horizontal="right"/>
    </xf>
    <xf numFmtId="167" fontId="103" fillId="33" borderId="0" xfId="0" applyNumberFormat="1" applyFont="1" applyFill="1" applyBorder="1" applyAlignment="1">
      <alignment horizontal="right"/>
    </xf>
    <xf numFmtId="167" fontId="103" fillId="33" borderId="0" xfId="0" applyNumberFormat="1" applyFont="1" applyFill="1" applyAlignment="1">
      <alignment horizontal="right"/>
    </xf>
    <xf numFmtId="167" fontId="14" fillId="33" borderId="0" xfId="62" applyNumberFormat="1" applyFont="1" applyFill="1">
      <alignment/>
      <protection/>
    </xf>
    <xf numFmtId="167" fontId="13" fillId="33" borderId="0" xfId="62" applyNumberFormat="1" applyFont="1" applyFill="1" applyBorder="1">
      <alignment/>
      <protection/>
    </xf>
    <xf numFmtId="169" fontId="20" fillId="33" borderId="0" xfId="42" applyNumberFormat="1" applyFont="1" applyFill="1" applyAlignment="1">
      <alignment/>
    </xf>
    <xf numFmtId="167" fontId="39" fillId="33" borderId="0" xfId="59" applyNumberFormat="1" applyFont="1" applyFill="1" applyAlignment="1">
      <alignment horizontal="right" wrapText="1"/>
      <protection/>
    </xf>
    <xf numFmtId="167" fontId="103" fillId="33" borderId="0" xfId="0" applyNumberFormat="1" applyFont="1" applyFill="1" applyAlignment="1">
      <alignment/>
    </xf>
    <xf numFmtId="165" fontId="13" fillId="33" borderId="0" xfId="62" applyFont="1" applyFill="1" applyAlignment="1">
      <alignment horizontal="right"/>
      <protection/>
    </xf>
    <xf numFmtId="0" fontId="97" fillId="33" borderId="0" xfId="0" applyFont="1" applyFill="1" applyBorder="1" applyAlignment="1">
      <alignment horizontal="center" vertical="center" wrapText="1"/>
    </xf>
    <xf numFmtId="0" fontId="95" fillId="33" borderId="21" xfId="0" applyFont="1" applyFill="1" applyBorder="1" applyAlignment="1">
      <alignment horizontal="center" vertical="center" wrapText="1"/>
    </xf>
    <xf numFmtId="0" fontId="0" fillId="33" borderId="0" xfId="0" applyFont="1" applyFill="1" applyBorder="1" applyAlignment="1">
      <alignment horizontal="left" vertical="top" wrapText="1" indent="1"/>
    </xf>
    <xf numFmtId="0" fontId="0" fillId="33" borderId="10" xfId="0" applyFont="1" applyFill="1" applyBorder="1" applyAlignment="1">
      <alignment horizontal="left" vertical="top" wrapText="1" indent="1"/>
    </xf>
    <xf numFmtId="0" fontId="95" fillId="33" borderId="0" xfId="0" applyFont="1" applyFill="1" applyBorder="1" applyAlignment="1">
      <alignment horizontal="center" vertical="top" wrapText="1"/>
    </xf>
    <xf numFmtId="0" fontId="95" fillId="33" borderId="0" xfId="0" applyFont="1" applyFill="1" applyBorder="1" applyAlignment="1">
      <alignment horizontal="right" vertical="top" wrapText="1"/>
    </xf>
    <xf numFmtId="0" fontId="1" fillId="33" borderId="0" xfId="59" applyFont="1" applyFill="1" applyAlignment="1">
      <alignment horizontal="left" vertical="top" wrapText="1" indent="1"/>
      <protection/>
    </xf>
    <xf numFmtId="0" fontId="97" fillId="33" borderId="10" xfId="0" applyFont="1" applyFill="1" applyBorder="1" applyAlignment="1">
      <alignment horizontal="left" vertical="top" wrapText="1"/>
    </xf>
    <xf numFmtId="0" fontId="8" fillId="34" borderId="22" xfId="59" applyFont="1" applyFill="1" applyBorder="1" applyAlignment="1">
      <alignment horizontal="left" wrapText="1"/>
      <protection/>
    </xf>
    <xf numFmtId="0" fontId="0" fillId="33" borderId="0" xfId="0" applyFont="1" applyFill="1" applyBorder="1" applyAlignment="1">
      <alignment horizontal="left" vertical="top" indent="1"/>
    </xf>
    <xf numFmtId="0" fontId="1" fillId="34" borderId="0" xfId="59" applyFont="1" applyFill="1" applyAlignment="1">
      <alignment horizontal="left" wrapText="1" indent="1"/>
      <protection/>
    </xf>
    <xf numFmtId="0" fontId="7" fillId="34" borderId="0" xfId="59" applyFont="1" applyFill="1" applyAlignment="1">
      <alignment horizontal="left" wrapText="1" indent="1"/>
      <protection/>
    </xf>
    <xf numFmtId="0" fontId="1" fillId="34" borderId="0" xfId="59" applyFont="1" applyFill="1" applyAlignment="1">
      <alignment horizontal="left" indent="1"/>
      <protection/>
    </xf>
    <xf numFmtId="0" fontId="95" fillId="33" borderId="0" xfId="0" applyFont="1" applyFill="1" applyBorder="1" applyAlignment="1">
      <alignment horizontal="left" vertical="top" indent="1"/>
    </xf>
    <xf numFmtId="0" fontId="0" fillId="33" borderId="10" xfId="0" applyFont="1" applyFill="1" applyBorder="1" applyAlignment="1">
      <alignment horizontal="left" vertical="top" indent="1"/>
    </xf>
    <xf numFmtId="0" fontId="95" fillId="33" borderId="0" xfId="0" applyFont="1" applyFill="1" applyBorder="1" applyAlignment="1">
      <alignment horizontal="center" vertical="top"/>
    </xf>
    <xf numFmtId="0" fontId="97" fillId="33" borderId="0" xfId="0" applyFont="1" applyFill="1" applyBorder="1" applyAlignment="1">
      <alignment horizontal="left" vertical="top"/>
    </xf>
    <xf numFmtId="0" fontId="1" fillId="33" borderId="0" xfId="0" applyFont="1" applyFill="1" applyBorder="1" applyAlignment="1">
      <alignment horizontal="left" indent="1"/>
    </xf>
    <xf numFmtId="0" fontId="105" fillId="33" borderId="0" xfId="0" applyFont="1" applyFill="1" applyBorder="1" applyAlignment="1">
      <alignment horizontal="center" vertical="center" wrapText="1"/>
    </xf>
    <xf numFmtId="0" fontId="105" fillId="33" borderId="0" xfId="0" applyFont="1" applyFill="1" applyBorder="1" applyAlignment="1">
      <alignment horizontal="right" vertical="center" wrapText="1"/>
    </xf>
    <xf numFmtId="0" fontId="106" fillId="33" borderId="0" xfId="0" applyFont="1" applyFill="1" applyBorder="1" applyAlignment="1">
      <alignment horizontal="right" vertical="center"/>
    </xf>
    <xf numFmtId="0" fontId="105" fillId="33" borderId="0" xfId="0" applyFont="1" applyFill="1" applyBorder="1" applyAlignment="1">
      <alignment horizontal="left" vertical="top"/>
    </xf>
    <xf numFmtId="0" fontId="107" fillId="33" borderId="0" xfId="0" applyFont="1" applyFill="1" applyBorder="1" applyAlignment="1">
      <alignment horizontal="left" vertical="top" indent="1"/>
    </xf>
    <xf numFmtId="0" fontId="105" fillId="33" borderId="0" xfId="0" applyFont="1" applyFill="1" applyBorder="1" applyAlignment="1">
      <alignment horizontal="left" vertical="top" indent="1"/>
    </xf>
    <xf numFmtId="0" fontId="107" fillId="33" borderId="0" xfId="0" applyFont="1" applyFill="1" applyBorder="1" applyAlignment="1">
      <alignment horizontal="left" vertical="top" wrapText="1" indent="1"/>
    </xf>
    <xf numFmtId="0" fontId="107" fillId="33" borderId="10" xfId="0" applyFont="1" applyFill="1" applyBorder="1" applyAlignment="1">
      <alignment horizontal="left" vertical="top" indent="1"/>
    </xf>
    <xf numFmtId="0" fontId="107" fillId="33" borderId="0" xfId="0" applyFont="1" applyFill="1" applyBorder="1" applyAlignment="1">
      <alignment/>
    </xf>
    <xf numFmtId="0" fontId="103" fillId="33" borderId="0" xfId="0" applyFont="1" applyFill="1" applyBorder="1" applyAlignment="1">
      <alignment/>
    </xf>
    <xf numFmtId="0" fontId="95" fillId="33" borderId="23" xfId="0" applyFont="1" applyFill="1" applyBorder="1" applyAlignment="1">
      <alignment horizontal="center" vertical="center"/>
    </xf>
    <xf numFmtId="3" fontId="97" fillId="33" borderId="0" xfId="0" applyNumberFormat="1" applyFont="1" applyFill="1" applyBorder="1" applyAlignment="1">
      <alignment horizontal="right" vertical="center" wrapText="1"/>
    </xf>
    <xf numFmtId="0" fontId="103" fillId="33" borderId="10" xfId="0" applyFont="1" applyFill="1" applyBorder="1" applyAlignment="1">
      <alignment horizontal="left" vertical="center"/>
    </xf>
    <xf numFmtId="0" fontId="103" fillId="33" borderId="10" xfId="0" applyFont="1" applyFill="1" applyBorder="1" applyAlignment="1">
      <alignment/>
    </xf>
    <xf numFmtId="0" fontId="103" fillId="33" borderId="0" xfId="0" applyFont="1" applyFill="1" applyBorder="1" applyAlignment="1">
      <alignment horizontal="left" vertical="center" wrapText="1"/>
    </xf>
    <xf numFmtId="0" fontId="16" fillId="33" borderId="0" xfId="59" applyFont="1" applyFill="1">
      <alignment/>
      <protection/>
    </xf>
    <xf numFmtId="0" fontId="14" fillId="33" borderId="0" xfId="59" applyFont="1" applyFill="1">
      <alignment/>
      <protection/>
    </xf>
    <xf numFmtId="0" fontId="103" fillId="34" borderId="0" xfId="0" applyFont="1" applyFill="1" applyAlignment="1">
      <alignment/>
    </xf>
    <xf numFmtId="0" fontId="0" fillId="33" borderId="10" xfId="0" applyFill="1" applyBorder="1" applyAlignment="1">
      <alignment horizontal="right"/>
    </xf>
    <xf numFmtId="0" fontId="98" fillId="33" borderId="0" xfId="0" applyFont="1" applyFill="1" applyBorder="1" applyAlignment="1">
      <alignment horizontal="center" wrapText="1"/>
    </xf>
    <xf numFmtId="0" fontId="103" fillId="33" borderId="10" xfId="0" applyFont="1" applyFill="1" applyBorder="1" applyAlignment="1">
      <alignment horizontal="left" vertical="center" wrapText="1"/>
    </xf>
    <xf numFmtId="0" fontId="95" fillId="36" borderId="0" xfId="0" applyFont="1" applyFill="1" applyBorder="1" applyAlignment="1">
      <alignment horizontal="center" vertical="center" wrapText="1"/>
    </xf>
    <xf numFmtId="0" fontId="95" fillId="36" borderId="0" xfId="0" applyFont="1" applyFill="1" applyAlignment="1">
      <alignment horizontal="right"/>
    </xf>
    <xf numFmtId="0" fontId="95" fillId="36" borderId="10" xfId="0" applyFont="1" applyFill="1" applyBorder="1" applyAlignment="1">
      <alignment horizontal="right"/>
    </xf>
    <xf numFmtId="0" fontId="3" fillId="34" borderId="0" xfId="0" applyFont="1" applyFill="1" applyBorder="1" applyAlignment="1">
      <alignment horizontal="center" wrapText="1"/>
    </xf>
    <xf numFmtId="0" fontId="8" fillId="34" borderId="0" xfId="0" applyFont="1" applyFill="1" applyBorder="1" applyAlignment="1">
      <alignment horizontal="right" wrapText="1"/>
    </xf>
    <xf numFmtId="0" fontId="103" fillId="34" borderId="0" xfId="0" applyFont="1" applyFill="1" applyAlignment="1">
      <alignment horizontal="right"/>
    </xf>
    <xf numFmtId="0" fontId="2" fillId="33" borderId="0" xfId="0" applyFont="1" applyFill="1" applyAlignment="1">
      <alignment/>
    </xf>
    <xf numFmtId="0" fontId="10" fillId="33" borderId="0" xfId="0" applyFont="1" applyFill="1" applyBorder="1" applyAlignment="1">
      <alignment horizontal="right"/>
    </xf>
    <xf numFmtId="171" fontId="13" fillId="34" borderId="0" xfId="67" applyNumberFormat="1" applyFont="1" applyFill="1" applyAlignment="1">
      <alignment/>
    </xf>
    <xf numFmtId="10" fontId="0" fillId="33" borderId="0" xfId="67" applyNumberFormat="1" applyFont="1" applyFill="1" applyAlignment="1">
      <alignment horizontal="right"/>
    </xf>
    <xf numFmtId="43" fontId="0" fillId="33" borderId="0" xfId="0" applyNumberFormat="1" applyFill="1" applyAlignment="1">
      <alignment horizontal="right"/>
    </xf>
    <xf numFmtId="169" fontId="13" fillId="34" borderId="0" xfId="42" applyNumberFormat="1" applyFont="1" applyFill="1" applyAlignment="1">
      <alignment/>
    </xf>
    <xf numFmtId="171" fontId="103" fillId="33" borderId="0" xfId="67" applyNumberFormat="1" applyFont="1" applyFill="1" applyAlignment="1">
      <alignment/>
    </xf>
    <xf numFmtId="0" fontId="25" fillId="33" borderId="0" xfId="0" applyFont="1" applyFill="1" applyAlignment="1">
      <alignment/>
    </xf>
    <xf numFmtId="0" fontId="14" fillId="33" borderId="0" xfId="0" applyFont="1" applyFill="1" applyAlignment="1">
      <alignment/>
    </xf>
    <xf numFmtId="0" fontId="20" fillId="33" borderId="0" xfId="0" applyFont="1" applyFill="1" applyAlignment="1">
      <alignment horizontal="right"/>
    </xf>
    <xf numFmtId="167" fontId="14" fillId="33" borderId="0" xfId="0" applyNumberFormat="1" applyFont="1" applyFill="1" applyBorder="1" applyAlignment="1">
      <alignment horizontal="right"/>
    </xf>
    <xf numFmtId="3" fontId="20" fillId="33" borderId="0" xfId="0" applyNumberFormat="1" applyFont="1" applyFill="1" applyAlignment="1">
      <alignment horizontal="right"/>
    </xf>
    <xf numFmtId="3" fontId="20" fillId="33" borderId="10" xfId="0" applyNumberFormat="1" applyFont="1" applyFill="1" applyBorder="1" applyAlignment="1">
      <alignment horizontal="right"/>
    </xf>
    <xf numFmtId="167" fontId="14" fillId="33" borderId="10" xfId="0" applyNumberFormat="1" applyFont="1" applyFill="1" applyBorder="1" applyAlignment="1">
      <alignment horizontal="right"/>
    </xf>
    <xf numFmtId="2" fontId="14" fillId="33" borderId="0" xfId="0" applyNumberFormat="1" applyFont="1" applyFill="1" applyBorder="1" applyAlignment="1">
      <alignment horizontal="right"/>
    </xf>
    <xf numFmtId="0" fontId="0" fillId="33" borderId="0" xfId="0" applyFill="1" applyBorder="1" applyAlignment="1">
      <alignment horizontal="right"/>
    </xf>
    <xf numFmtId="0" fontId="0" fillId="33" borderId="0" xfId="0" applyFill="1" applyAlignment="1">
      <alignment horizontal="right"/>
    </xf>
    <xf numFmtId="0" fontId="0" fillId="33" borderId="0" xfId="0" applyFill="1" applyBorder="1" applyAlignment="1">
      <alignment horizontal="left" wrapText="1"/>
    </xf>
    <xf numFmtId="0" fontId="0" fillId="33" borderId="0" xfId="0" applyFill="1" applyBorder="1" applyAlignment="1">
      <alignment horizontal="right"/>
    </xf>
    <xf numFmtId="0" fontId="21" fillId="34" borderId="0" xfId="59" applyFont="1" applyFill="1" applyAlignment="1">
      <alignment vertical="top" wrapText="1"/>
      <protection/>
    </xf>
    <xf numFmtId="0" fontId="0" fillId="0" borderId="0" xfId="0" applyAlignment="1">
      <alignment/>
    </xf>
    <xf numFmtId="0" fontId="21" fillId="34" borderId="0" xfId="0" applyFont="1" applyFill="1" applyBorder="1" applyAlignment="1">
      <alignment horizontal="left" vertical="top" wrapText="1"/>
    </xf>
    <xf numFmtId="0" fontId="95" fillId="33" borderId="0" xfId="0" applyFont="1" applyFill="1" applyBorder="1" applyAlignment="1">
      <alignment horizontal="center" vertical="center"/>
    </xf>
    <xf numFmtId="0" fontId="0" fillId="33" borderId="0" xfId="0" applyFill="1" applyAlignment="1">
      <alignment horizontal="right"/>
    </xf>
    <xf numFmtId="0" fontId="0" fillId="33" borderId="24" xfId="0" applyFill="1" applyBorder="1" applyAlignment="1">
      <alignment/>
    </xf>
    <xf numFmtId="167" fontId="0" fillId="33" borderId="0" xfId="0" applyNumberFormat="1" applyFill="1" applyAlignment="1">
      <alignment horizontal="right"/>
    </xf>
    <xf numFmtId="0" fontId="0" fillId="33" borderId="0" xfId="0" applyFill="1" applyBorder="1" applyAlignment="1">
      <alignment/>
    </xf>
    <xf numFmtId="0" fontId="97" fillId="33" borderId="0" xfId="0" applyFont="1" applyFill="1" applyBorder="1" applyAlignment="1">
      <alignment/>
    </xf>
    <xf numFmtId="169" fontId="98" fillId="33" borderId="0" xfId="42" applyNumberFormat="1" applyFont="1" applyFill="1" applyBorder="1" applyAlignment="1">
      <alignment horizontal="right"/>
    </xf>
    <xf numFmtId="167" fontId="0" fillId="33" borderId="0" xfId="0" applyNumberFormat="1" applyFill="1" applyBorder="1" applyAlignment="1">
      <alignment horizontal="right"/>
    </xf>
    <xf numFmtId="0" fontId="98" fillId="33" borderId="10" xfId="0" applyFont="1" applyFill="1" applyBorder="1" applyAlignment="1">
      <alignment/>
    </xf>
    <xf numFmtId="0" fontId="95" fillId="33" borderId="0" xfId="0" applyFont="1" applyFill="1" applyBorder="1" applyAlignment="1">
      <alignment horizontal="right"/>
    </xf>
    <xf numFmtId="0" fontId="95" fillId="33" borderId="0" xfId="0" applyFont="1" applyFill="1" applyBorder="1" applyAlignment="1">
      <alignment/>
    </xf>
    <xf numFmtId="0" fontId="0" fillId="33" borderId="0" xfId="0" applyFont="1" applyFill="1" applyBorder="1" applyAlignment="1">
      <alignment horizontal="left" vertical="top" wrapText="1"/>
    </xf>
    <xf numFmtId="167" fontId="0" fillId="33" borderId="0" xfId="0" applyNumberFormat="1" applyFill="1" applyBorder="1" applyAlignment="1">
      <alignment/>
    </xf>
    <xf numFmtId="3" fontId="98" fillId="33" borderId="0" xfId="0" applyNumberFormat="1" applyFont="1" applyFill="1" applyAlignment="1">
      <alignment horizontal="right"/>
    </xf>
    <xf numFmtId="0" fontId="95" fillId="33" borderId="0" xfId="0" applyFont="1" applyFill="1" applyBorder="1" applyAlignment="1">
      <alignment horizontal="left" indent="1"/>
    </xf>
    <xf numFmtId="0" fontId="0" fillId="33" borderId="0" xfId="0" applyFont="1" applyFill="1" applyBorder="1" applyAlignment="1">
      <alignment horizontal="left" vertical="top" wrapText="1" indent="2"/>
    </xf>
    <xf numFmtId="1" fontId="0" fillId="33" borderId="0" xfId="0" applyNumberFormat="1" applyFill="1" applyAlignment="1">
      <alignment horizontal="right"/>
    </xf>
    <xf numFmtId="0" fontId="0" fillId="33" borderId="21" xfId="0" applyFont="1" applyFill="1" applyBorder="1" applyAlignment="1">
      <alignment horizontal="right"/>
    </xf>
    <xf numFmtId="167" fontId="0" fillId="33" borderId="21" xfId="0" applyNumberFormat="1" applyFont="1" applyFill="1" applyBorder="1" applyAlignment="1">
      <alignment/>
    </xf>
    <xf numFmtId="167" fontId="0" fillId="33" borderId="21" xfId="0" applyNumberFormat="1" applyFont="1" applyFill="1" applyBorder="1" applyAlignment="1">
      <alignment horizontal="right"/>
    </xf>
    <xf numFmtId="169" fontId="98" fillId="33" borderId="25" xfId="42" applyNumberFormat="1" applyFont="1" applyFill="1" applyBorder="1" applyAlignment="1">
      <alignment horizontal="right"/>
    </xf>
    <xf numFmtId="167" fontId="0" fillId="33" borderId="21" xfId="0" applyNumberFormat="1" applyFill="1" applyBorder="1" applyAlignment="1">
      <alignment/>
    </xf>
    <xf numFmtId="167" fontId="0" fillId="33" borderId="21" xfId="0" applyNumberFormat="1" applyFill="1" applyBorder="1" applyAlignment="1">
      <alignment horizontal="right"/>
    </xf>
    <xf numFmtId="1" fontId="0" fillId="33" borderId="21" xfId="0" applyNumberFormat="1" applyFill="1" applyBorder="1" applyAlignment="1">
      <alignment horizontal="right"/>
    </xf>
    <xf numFmtId="0" fontId="0" fillId="33" borderId="0" xfId="0" applyFont="1" applyFill="1" applyBorder="1" applyAlignment="1">
      <alignment horizontal="left" wrapText="1"/>
    </xf>
    <xf numFmtId="0" fontId="0" fillId="33" borderId="0" xfId="0" applyFont="1" applyFill="1" applyBorder="1" applyAlignment="1">
      <alignment vertical="top" wrapText="1"/>
    </xf>
    <xf numFmtId="167" fontId="0" fillId="33" borderId="0" xfId="0" applyNumberFormat="1" applyFill="1" applyBorder="1" applyAlignment="1">
      <alignment horizontal="left" wrapText="1"/>
    </xf>
    <xf numFmtId="167" fontId="0" fillId="33" borderId="0" xfId="0" applyNumberFormat="1" applyFill="1" applyAlignment="1">
      <alignment/>
    </xf>
    <xf numFmtId="169" fontId="98" fillId="33" borderId="10" xfId="42" applyNumberFormat="1" applyFont="1" applyFill="1" applyBorder="1" applyAlignment="1">
      <alignment/>
    </xf>
    <xf numFmtId="0" fontId="0" fillId="33" borderId="0" xfId="0" applyFont="1" applyFill="1" applyBorder="1" applyAlignment="1">
      <alignment horizontal="left" vertical="top" wrapText="1" indent="1"/>
    </xf>
    <xf numFmtId="169" fontId="98" fillId="33" borderId="0" xfId="42" applyNumberFormat="1" applyFont="1" applyFill="1" applyBorder="1" applyAlignment="1">
      <alignment/>
    </xf>
    <xf numFmtId="0" fontId="0" fillId="33" borderId="0" xfId="0" applyFill="1" applyBorder="1" applyAlignment="1">
      <alignment horizontal="right"/>
    </xf>
    <xf numFmtId="0" fontId="0" fillId="33" borderId="0" xfId="0" applyFont="1" applyFill="1" applyBorder="1" applyAlignment="1">
      <alignment horizontal="left" vertical="top" wrapText="1"/>
    </xf>
    <xf numFmtId="0" fontId="95" fillId="33" borderId="11" xfId="0" applyFont="1" applyFill="1" applyBorder="1" applyAlignment="1">
      <alignment horizontal="center" vertical="center"/>
    </xf>
    <xf numFmtId="0" fontId="12" fillId="33" borderId="0" xfId="0" applyFont="1" applyFill="1" applyAlignment="1">
      <alignment/>
    </xf>
    <xf numFmtId="0" fontId="0" fillId="33" borderId="0" xfId="0" applyFill="1" applyAlignment="1">
      <alignment horizontal="right"/>
    </xf>
    <xf numFmtId="0" fontId="0" fillId="33" borderId="0" xfId="0" applyFont="1" applyFill="1" applyBorder="1" applyAlignment="1">
      <alignment horizontal="left" vertical="top" wrapText="1" indent="1"/>
    </xf>
    <xf numFmtId="0" fontId="0" fillId="33" borderId="0" xfId="0" applyFont="1" applyFill="1" applyBorder="1" applyAlignment="1">
      <alignment horizontal="left" wrapText="1"/>
    </xf>
    <xf numFmtId="0" fontId="0" fillId="33" borderId="0" xfId="0" applyFont="1" applyFill="1" applyAlignment="1">
      <alignment/>
    </xf>
    <xf numFmtId="0" fontId="98" fillId="33" borderId="10" xfId="0" applyFont="1" applyFill="1" applyBorder="1" applyAlignment="1">
      <alignment horizontal="left" vertical="top" wrapText="1"/>
    </xf>
    <xf numFmtId="167" fontId="0" fillId="33" borderId="0" xfId="0" applyNumberFormat="1" applyFont="1" applyFill="1" applyAlignment="1">
      <alignment horizontal="right"/>
    </xf>
    <xf numFmtId="0" fontId="0" fillId="33" borderId="0" xfId="0" applyFont="1" applyFill="1" applyBorder="1" applyAlignment="1">
      <alignment wrapText="1"/>
    </xf>
    <xf numFmtId="0" fontId="97" fillId="33" borderId="0" xfId="0" applyFont="1" applyFill="1" applyBorder="1" applyAlignment="1">
      <alignment horizontal="left" vertical="center" wrapText="1"/>
    </xf>
    <xf numFmtId="169" fontId="98" fillId="33" borderId="0" xfId="42" applyNumberFormat="1" applyFont="1" applyFill="1" applyBorder="1" applyAlignment="1">
      <alignment horizontal="right" vertical="center" wrapText="1"/>
    </xf>
    <xf numFmtId="3" fontId="7" fillId="34" borderId="0" xfId="59" applyNumberFormat="1" applyFont="1" applyFill="1" applyBorder="1" applyAlignment="1">
      <alignment horizontal="right" wrapText="1"/>
      <protection/>
    </xf>
    <xf numFmtId="0" fontId="0" fillId="33" borderId="0" xfId="0" applyFont="1" applyFill="1" applyBorder="1" applyAlignment="1">
      <alignment horizontal="left" indent="1"/>
    </xf>
    <xf numFmtId="0" fontId="0" fillId="33" borderId="11" xfId="0" applyFont="1" applyFill="1" applyBorder="1" applyAlignment="1">
      <alignment/>
    </xf>
    <xf numFmtId="0" fontId="0" fillId="33" borderId="0" xfId="0" applyFont="1" applyFill="1" applyBorder="1" applyAlignment="1">
      <alignment horizontal="left" vertical="center" indent="1"/>
    </xf>
    <xf numFmtId="0" fontId="25" fillId="33" borderId="10" xfId="0" applyFont="1" applyFill="1" applyBorder="1" applyAlignment="1">
      <alignment/>
    </xf>
    <xf numFmtId="0" fontId="103" fillId="33" borderId="0" xfId="0" applyFont="1" applyFill="1" applyAlignment="1">
      <alignment/>
    </xf>
    <xf numFmtId="169" fontId="98" fillId="33" borderId="0" xfId="42" applyNumberFormat="1" applyFont="1" applyFill="1" applyBorder="1" applyAlignment="1">
      <alignment/>
    </xf>
    <xf numFmtId="169" fontId="0" fillId="33" borderId="0" xfId="42" applyNumberFormat="1" applyFont="1" applyFill="1" applyAlignment="1">
      <alignment horizontal="right"/>
    </xf>
    <xf numFmtId="169" fontId="0" fillId="33" borderId="10" xfId="42" applyNumberFormat="1" applyFont="1" applyFill="1" applyBorder="1" applyAlignment="1">
      <alignment horizontal="right"/>
    </xf>
    <xf numFmtId="0" fontId="48" fillId="33" borderId="0" xfId="0" applyFont="1" applyFill="1" applyAlignment="1">
      <alignment/>
    </xf>
    <xf numFmtId="0" fontId="11" fillId="33" borderId="0" xfId="0" applyFont="1" applyFill="1" applyBorder="1" applyAlignment="1">
      <alignment horizontal="left" indent="1"/>
    </xf>
    <xf numFmtId="0" fontId="3" fillId="33" borderId="0" xfId="0" applyFont="1" applyFill="1" applyBorder="1" applyAlignment="1">
      <alignment horizontal="left"/>
    </xf>
    <xf numFmtId="0" fontId="95" fillId="33" borderId="0" xfId="0" applyFont="1" applyFill="1" applyAlignment="1">
      <alignment/>
    </xf>
    <xf numFmtId="0" fontId="0" fillId="33" borderId="0" xfId="0" applyFill="1" applyBorder="1" applyAlignment="1">
      <alignment horizontal="right"/>
    </xf>
    <xf numFmtId="0" fontId="95" fillId="33" borderId="12" xfId="0" applyFont="1" applyFill="1" applyBorder="1" applyAlignment="1">
      <alignment horizontal="right" vertical="center" wrapText="1"/>
    </xf>
    <xf numFmtId="0" fontId="95" fillId="33" borderId="14" xfId="0" applyFont="1" applyFill="1" applyBorder="1" applyAlignment="1">
      <alignment horizontal="center" vertical="center" wrapText="1"/>
    </xf>
    <xf numFmtId="0" fontId="95" fillId="33" borderId="12" xfId="0" applyFont="1" applyFill="1" applyBorder="1" applyAlignment="1">
      <alignment horizontal="center" vertical="top" wrapText="1"/>
    </xf>
    <xf numFmtId="0" fontId="95" fillId="33" borderId="26" xfId="0" applyFont="1" applyFill="1" applyBorder="1" applyAlignment="1">
      <alignment horizontal="right" vertical="center" wrapText="1"/>
    </xf>
    <xf numFmtId="0" fontId="10" fillId="34" borderId="0" xfId="59" applyFont="1" applyFill="1" applyBorder="1" applyAlignment="1">
      <alignment/>
      <protection/>
    </xf>
    <xf numFmtId="0" fontId="10" fillId="34" borderId="15" xfId="59" applyFont="1" applyFill="1" applyBorder="1" applyAlignment="1">
      <alignment/>
      <protection/>
    </xf>
    <xf numFmtId="0" fontId="3" fillId="34" borderId="12" xfId="59" applyFont="1" applyFill="1" applyBorder="1" applyAlignment="1">
      <alignment horizontal="center" wrapText="1"/>
      <protection/>
    </xf>
    <xf numFmtId="0" fontId="3" fillId="34" borderId="12" xfId="59" applyFont="1" applyFill="1" applyBorder="1" applyAlignment="1">
      <alignment horizontal="right" vertical="center" wrapText="1"/>
      <protection/>
    </xf>
    <xf numFmtId="0" fontId="3" fillId="34" borderId="27" xfId="59" applyFont="1" applyFill="1" applyBorder="1" applyAlignment="1">
      <alignment horizontal="right" vertical="center" wrapText="1"/>
      <protection/>
    </xf>
    <xf numFmtId="0" fontId="95" fillId="33" borderId="12" xfId="0" applyFont="1" applyFill="1" applyBorder="1" applyAlignment="1">
      <alignment horizontal="right" vertical="top" wrapText="1"/>
    </xf>
    <xf numFmtId="0" fontId="95" fillId="33" borderId="28" xfId="0" applyFont="1" applyFill="1" applyBorder="1" applyAlignment="1">
      <alignment horizontal="center" vertical="center" wrapText="1"/>
    </xf>
    <xf numFmtId="165" fontId="20" fillId="33" borderId="0" xfId="62" applyFont="1" applyFill="1" applyAlignment="1">
      <alignment horizontal="right"/>
      <protection/>
    </xf>
    <xf numFmtId="165" fontId="25" fillId="33" borderId="0" xfId="62" applyFont="1" applyFill="1">
      <alignment/>
      <protection/>
    </xf>
    <xf numFmtId="3" fontId="20" fillId="33" borderId="0" xfId="62" applyNumberFormat="1" applyFont="1" applyFill="1">
      <alignment/>
      <protection/>
    </xf>
    <xf numFmtId="165" fontId="20" fillId="33" borderId="0" xfId="62" applyFont="1" applyFill="1" applyAlignment="1">
      <alignment horizontal="left"/>
      <protection/>
    </xf>
    <xf numFmtId="0" fontId="103" fillId="33" borderId="0" xfId="0" applyFont="1" applyFill="1" applyBorder="1" applyAlignment="1">
      <alignment horizontal="left" vertical="top" wrapText="1"/>
    </xf>
    <xf numFmtId="167" fontId="103" fillId="33" borderId="29" xfId="0" applyNumberFormat="1" applyFont="1" applyFill="1" applyBorder="1" applyAlignment="1">
      <alignment vertical="top" wrapText="1"/>
    </xf>
    <xf numFmtId="167" fontId="103" fillId="33" borderId="30" xfId="0" applyNumberFormat="1" applyFont="1" applyFill="1" applyBorder="1" applyAlignment="1">
      <alignment vertical="top" wrapText="1"/>
    </xf>
    <xf numFmtId="165" fontId="13" fillId="33" borderId="0" xfId="62" applyFont="1" applyFill="1" applyBorder="1">
      <alignment/>
      <protection/>
    </xf>
    <xf numFmtId="165" fontId="20" fillId="33" borderId="0" xfId="62" applyFont="1" applyFill="1" applyBorder="1" applyAlignment="1">
      <alignment horizontal="left"/>
      <protection/>
    </xf>
    <xf numFmtId="3" fontId="104" fillId="33" borderId="0" xfId="0" applyNumberFormat="1" applyFont="1" applyFill="1" applyBorder="1" applyAlignment="1">
      <alignment vertical="top" wrapText="1"/>
    </xf>
    <xf numFmtId="0" fontId="104" fillId="33" borderId="0" xfId="0" applyFont="1" applyFill="1" applyBorder="1" applyAlignment="1">
      <alignment horizontal="left" vertical="top" wrapText="1"/>
    </xf>
    <xf numFmtId="3" fontId="104" fillId="33" borderId="29" xfId="0" applyNumberFormat="1" applyFont="1" applyFill="1" applyBorder="1" applyAlignment="1">
      <alignment vertical="top" wrapText="1"/>
    </xf>
    <xf numFmtId="3" fontId="104" fillId="33" borderId="30" xfId="0" applyNumberFormat="1" applyFont="1" applyFill="1" applyBorder="1" applyAlignment="1">
      <alignment vertical="top" wrapText="1"/>
    </xf>
    <xf numFmtId="169" fontId="104" fillId="33" borderId="0" xfId="42" applyNumberFormat="1" applyFont="1" applyFill="1" applyBorder="1" applyAlignment="1">
      <alignment horizontal="right" vertical="top"/>
    </xf>
    <xf numFmtId="165" fontId="33" fillId="33" borderId="0" xfId="62" applyFont="1" applyFill="1">
      <alignment/>
      <protection/>
    </xf>
    <xf numFmtId="167" fontId="13" fillId="33" borderId="0" xfId="62" applyNumberFormat="1" applyFont="1" applyFill="1">
      <alignment/>
      <protection/>
    </xf>
    <xf numFmtId="167" fontId="14" fillId="33" borderId="0" xfId="62" applyNumberFormat="1" applyFont="1" applyFill="1" applyAlignment="1">
      <alignment horizontal="right"/>
      <protection/>
    </xf>
    <xf numFmtId="169" fontId="31" fillId="33" borderId="0" xfId="42" applyNumberFormat="1" applyFont="1" applyFill="1" applyAlignment="1">
      <alignment/>
    </xf>
    <xf numFmtId="168" fontId="14" fillId="33" borderId="0" xfId="42" applyNumberFormat="1" applyFont="1" applyFill="1" applyAlignment="1">
      <alignment/>
    </xf>
    <xf numFmtId="168" fontId="14" fillId="33" borderId="0" xfId="42" applyNumberFormat="1" applyFont="1" applyFill="1" applyBorder="1" applyAlignment="1">
      <alignment/>
    </xf>
    <xf numFmtId="165" fontId="14" fillId="33" borderId="0" xfId="62" applyFont="1" applyFill="1" applyAlignment="1">
      <alignment horizontal="left"/>
      <protection/>
    </xf>
    <xf numFmtId="167" fontId="25" fillId="33" borderId="0" xfId="62" applyNumberFormat="1" applyFont="1" applyFill="1" applyBorder="1">
      <alignment/>
      <protection/>
    </xf>
    <xf numFmtId="165" fontId="25" fillId="33" borderId="0" xfId="62" applyFont="1" applyFill="1" applyAlignment="1">
      <alignment horizontal="left"/>
      <protection/>
    </xf>
    <xf numFmtId="3" fontId="13" fillId="33" borderId="0" xfId="62" applyNumberFormat="1" applyFont="1" applyFill="1">
      <alignment/>
      <protection/>
    </xf>
    <xf numFmtId="167" fontId="103" fillId="33" borderId="14" xfId="0" applyNumberFormat="1" applyFont="1" applyFill="1" applyBorder="1" applyAlignment="1">
      <alignment horizontal="right"/>
    </xf>
    <xf numFmtId="167" fontId="14" fillId="33" borderId="14" xfId="42" applyNumberFormat="1" applyFont="1" applyFill="1" applyBorder="1" applyAlignment="1">
      <alignment/>
    </xf>
    <xf numFmtId="167" fontId="14" fillId="33" borderId="0" xfId="42" applyNumberFormat="1" applyFont="1" applyFill="1" applyAlignment="1">
      <alignment/>
    </xf>
    <xf numFmtId="43" fontId="14" fillId="33" borderId="0" xfId="42" applyNumberFormat="1" applyFont="1" applyFill="1" applyAlignment="1">
      <alignment/>
    </xf>
    <xf numFmtId="43" fontId="14" fillId="33" borderId="0" xfId="42" applyNumberFormat="1" applyFont="1" applyFill="1" applyAlignment="1">
      <alignment horizontal="right"/>
    </xf>
    <xf numFmtId="167" fontId="108" fillId="33" borderId="0" xfId="0" applyNumberFormat="1" applyFont="1" applyFill="1" applyBorder="1" applyAlignment="1">
      <alignment horizontal="right" vertical="top" wrapText="1"/>
    </xf>
    <xf numFmtId="167" fontId="108" fillId="33" borderId="0" xfId="0" applyNumberFormat="1" applyFont="1" applyFill="1" applyBorder="1" applyAlignment="1">
      <alignment horizontal="right"/>
    </xf>
    <xf numFmtId="169" fontId="104" fillId="33" borderId="0" xfId="42" applyNumberFormat="1" applyFont="1" applyFill="1" applyBorder="1" applyAlignment="1">
      <alignment horizontal="right" vertical="top" wrapText="1"/>
    </xf>
    <xf numFmtId="169" fontId="104" fillId="33" borderId="0" xfId="42" applyNumberFormat="1" applyFont="1" applyFill="1" applyBorder="1" applyAlignment="1">
      <alignment horizontal="right"/>
    </xf>
    <xf numFmtId="168" fontId="103" fillId="33" borderId="0" xfId="42" applyNumberFormat="1" applyFont="1" applyFill="1" applyAlignment="1">
      <alignment horizontal="right"/>
    </xf>
    <xf numFmtId="0" fontId="98" fillId="33" borderId="12" xfId="0" applyFont="1" applyFill="1" applyBorder="1" applyAlignment="1">
      <alignment horizontal="right" wrapText="1"/>
    </xf>
    <xf numFmtId="3" fontId="109" fillId="33" borderId="0" xfId="0" applyNumberFormat="1" applyFont="1" applyFill="1" applyAlignment="1">
      <alignment horizontal="right"/>
    </xf>
    <xf numFmtId="0" fontId="21" fillId="33" borderId="0" xfId="0" applyFont="1" applyFill="1" applyBorder="1" applyAlignment="1">
      <alignment horizontal="left" vertical="top" wrapText="1"/>
    </xf>
    <xf numFmtId="0" fontId="3" fillId="33" borderId="12" xfId="59" applyFont="1" applyFill="1" applyBorder="1" applyAlignment="1">
      <alignment horizontal="right" vertical="center" wrapText="1"/>
      <protection/>
    </xf>
    <xf numFmtId="0" fontId="3" fillId="33" borderId="27" xfId="59" applyFont="1" applyFill="1" applyBorder="1" applyAlignment="1">
      <alignment horizontal="right" vertical="center" wrapText="1"/>
      <protection/>
    </xf>
    <xf numFmtId="0" fontId="10" fillId="33" borderId="0" xfId="59" applyFont="1" applyFill="1" applyBorder="1" applyAlignment="1">
      <alignment horizontal="right"/>
      <protection/>
    </xf>
    <xf numFmtId="0" fontId="0" fillId="33" borderId="15" xfId="0" applyFont="1" applyFill="1" applyBorder="1" applyAlignment="1">
      <alignment/>
    </xf>
    <xf numFmtId="167" fontId="0" fillId="33" borderId="15" xfId="0" applyNumberFormat="1" applyFont="1" applyFill="1" applyBorder="1" applyAlignment="1">
      <alignment/>
    </xf>
    <xf numFmtId="169" fontId="0" fillId="33" borderId="0" xfId="42" applyNumberFormat="1" applyFont="1" applyFill="1" applyBorder="1" applyAlignment="1">
      <alignment horizontal="right"/>
    </xf>
    <xf numFmtId="0" fontId="98" fillId="33" borderId="0" xfId="0" applyFont="1" applyFill="1" applyBorder="1" applyAlignment="1">
      <alignment horizontal="right" vertical="top"/>
    </xf>
    <xf numFmtId="0" fontId="12" fillId="33" borderId="0" xfId="0" applyFont="1" applyFill="1" applyBorder="1" applyAlignment="1">
      <alignment vertical="top" wrapText="1"/>
    </xf>
    <xf numFmtId="0" fontId="34" fillId="33" borderId="0" xfId="0" applyFont="1" applyFill="1" applyBorder="1" applyAlignment="1">
      <alignment horizontal="left" vertical="top" wrapText="1"/>
    </xf>
    <xf numFmtId="169" fontId="98" fillId="33" borderId="10" xfId="42" applyNumberFormat="1" applyFont="1" applyFill="1" applyBorder="1" applyAlignment="1">
      <alignment/>
    </xf>
    <xf numFmtId="0" fontId="0" fillId="33" borderId="21" xfId="0" applyFill="1" applyBorder="1" applyAlignment="1">
      <alignment horizontal="right"/>
    </xf>
    <xf numFmtId="167" fontId="95" fillId="33" borderId="0" xfId="0" applyNumberFormat="1" applyFont="1" applyFill="1" applyBorder="1" applyAlignment="1">
      <alignment horizontal="right"/>
    </xf>
    <xf numFmtId="0" fontId="0" fillId="33" borderId="21" xfId="0" applyFont="1" applyFill="1" applyBorder="1" applyAlignment="1">
      <alignment/>
    </xf>
    <xf numFmtId="167" fontId="95" fillId="33" borderId="0" xfId="0" applyNumberFormat="1" applyFont="1" applyFill="1" applyBorder="1" applyAlignment="1">
      <alignment/>
    </xf>
    <xf numFmtId="169" fontId="98" fillId="33" borderId="0" xfId="42" applyNumberFormat="1" applyFont="1" applyFill="1" applyAlignment="1">
      <alignment/>
    </xf>
    <xf numFmtId="0" fontId="0" fillId="33" borderId="25" xfId="0" applyFill="1" applyBorder="1" applyAlignment="1">
      <alignment horizontal="right"/>
    </xf>
    <xf numFmtId="167" fontId="95" fillId="33" borderId="10" xfId="0" applyNumberFormat="1" applyFont="1" applyFill="1" applyBorder="1" applyAlignment="1">
      <alignment horizontal="right"/>
    </xf>
    <xf numFmtId="0" fontId="95" fillId="33" borderId="24" xfId="0" applyFont="1" applyFill="1" applyBorder="1" applyAlignment="1">
      <alignment horizontal="center" vertical="center"/>
    </xf>
    <xf numFmtId="0" fontId="95" fillId="33" borderId="12" xfId="0" applyFont="1" applyFill="1" applyBorder="1" applyAlignment="1">
      <alignment/>
    </xf>
    <xf numFmtId="3" fontId="98" fillId="33" borderId="10" xfId="0" applyNumberFormat="1" applyFont="1" applyFill="1" applyBorder="1" applyAlignment="1">
      <alignment/>
    </xf>
    <xf numFmtId="0" fontId="95" fillId="33" borderId="12" xfId="0" applyFont="1" applyFill="1" applyBorder="1" applyAlignment="1">
      <alignment horizontal="right"/>
    </xf>
    <xf numFmtId="0" fontId="16" fillId="33" borderId="0" xfId="0" applyFont="1" applyFill="1" applyBorder="1" applyAlignment="1">
      <alignment/>
    </xf>
    <xf numFmtId="0" fontId="46" fillId="33" borderId="0" xfId="0" applyFont="1" applyFill="1" applyBorder="1" applyAlignment="1">
      <alignment horizontal="right"/>
    </xf>
    <xf numFmtId="0" fontId="16" fillId="33" borderId="11" xfId="0" applyFont="1" applyFill="1" applyBorder="1" applyAlignment="1">
      <alignment/>
    </xf>
    <xf numFmtId="0" fontId="32" fillId="33" borderId="0" xfId="0" applyFont="1" applyFill="1" applyBorder="1" applyAlignment="1">
      <alignment horizontal="center" vertical="top"/>
    </xf>
    <xf numFmtId="0" fontId="50" fillId="33" borderId="31" xfId="0" applyFont="1" applyFill="1" applyBorder="1" applyAlignment="1">
      <alignment horizontal="right" wrapText="1"/>
    </xf>
    <xf numFmtId="0" fontId="50" fillId="33" borderId="32" xfId="0" applyFont="1" applyFill="1" applyBorder="1" applyAlignment="1">
      <alignment horizontal="right" wrapText="1"/>
    </xf>
    <xf numFmtId="0" fontId="16" fillId="33" borderId="24" xfId="0" applyFont="1" applyFill="1" applyBorder="1" applyAlignment="1">
      <alignment/>
    </xf>
    <xf numFmtId="0" fontId="50" fillId="33" borderId="33" xfId="0" applyFont="1" applyFill="1" applyBorder="1" applyAlignment="1">
      <alignment horizontal="right"/>
    </xf>
    <xf numFmtId="0" fontId="50" fillId="33" borderId="24" xfId="0" applyFont="1" applyFill="1" applyBorder="1" applyAlignment="1">
      <alignment horizontal="right" wrapText="1"/>
    </xf>
    <xf numFmtId="0" fontId="16" fillId="33" borderId="0" xfId="0" applyFont="1" applyFill="1" applyAlignment="1">
      <alignment/>
    </xf>
    <xf numFmtId="0" fontId="16" fillId="33" borderId="21" xfId="0" applyFont="1" applyFill="1" applyBorder="1" applyAlignment="1">
      <alignment/>
    </xf>
    <xf numFmtId="0" fontId="32" fillId="33" borderId="0" xfId="0" applyFont="1" applyFill="1" applyAlignment="1">
      <alignment/>
    </xf>
    <xf numFmtId="0" fontId="107" fillId="33" borderId="0" xfId="0" applyFont="1" applyFill="1" applyBorder="1" applyAlignment="1">
      <alignment horizontal="right"/>
    </xf>
    <xf numFmtId="169" fontId="106" fillId="33" borderId="0" xfId="42" applyNumberFormat="1" applyFont="1" applyFill="1" applyBorder="1" applyAlignment="1">
      <alignment horizontal="right"/>
    </xf>
    <xf numFmtId="0" fontId="107" fillId="33" borderId="21" xfId="0" applyFont="1" applyFill="1" applyBorder="1" applyAlignment="1">
      <alignment/>
    </xf>
    <xf numFmtId="0" fontId="107" fillId="33" borderId="0" xfId="0" applyFont="1" applyFill="1" applyAlignment="1">
      <alignment/>
    </xf>
    <xf numFmtId="169" fontId="106" fillId="33" borderId="0" xfId="42" applyNumberFormat="1" applyFont="1" applyFill="1" applyAlignment="1">
      <alignment horizontal="right"/>
    </xf>
    <xf numFmtId="1" fontId="16" fillId="33" borderId="0" xfId="0" applyNumberFormat="1" applyFont="1" applyFill="1" applyBorder="1" applyAlignment="1">
      <alignment horizontal="center"/>
    </xf>
    <xf numFmtId="1" fontId="16" fillId="33" borderId="21" xfId="0" applyNumberFormat="1" applyFont="1" applyFill="1" applyBorder="1" applyAlignment="1">
      <alignment/>
    </xf>
    <xf numFmtId="1" fontId="16" fillId="33" borderId="0" xfId="0" applyNumberFormat="1" applyFont="1" applyFill="1" applyBorder="1" applyAlignment="1">
      <alignment/>
    </xf>
    <xf numFmtId="169" fontId="46" fillId="33" borderId="0" xfId="42" applyNumberFormat="1" applyFont="1" applyFill="1" applyBorder="1" applyAlignment="1">
      <alignment horizontal="right"/>
    </xf>
    <xf numFmtId="0" fontId="16" fillId="33" borderId="0" xfId="0" applyFont="1" applyFill="1" applyAlignment="1">
      <alignment horizontal="left" vertical="top" wrapText="1" indent="1"/>
    </xf>
    <xf numFmtId="169" fontId="46" fillId="33" borderId="0" xfId="42" applyNumberFormat="1" applyFont="1" applyFill="1" applyBorder="1" applyAlignment="1">
      <alignment horizontal="right" vertical="top" wrapText="1"/>
    </xf>
    <xf numFmtId="0" fontId="32" fillId="33" borderId="0" xfId="0" applyFont="1" applyFill="1" applyAlignment="1">
      <alignment horizontal="left" vertical="top"/>
    </xf>
    <xf numFmtId="1" fontId="16" fillId="33" borderId="0" xfId="0" applyNumberFormat="1" applyFont="1" applyFill="1" applyBorder="1" applyAlignment="1">
      <alignment horizontal="center" vertical="top" wrapText="1"/>
    </xf>
    <xf numFmtId="1" fontId="16" fillId="33" borderId="21" xfId="0" applyNumberFormat="1" applyFont="1" applyFill="1" applyBorder="1" applyAlignment="1">
      <alignment vertical="top" wrapText="1"/>
    </xf>
    <xf numFmtId="1" fontId="16" fillId="33" borderId="0" xfId="0" applyNumberFormat="1" applyFont="1" applyFill="1" applyBorder="1" applyAlignment="1">
      <alignment vertical="top" wrapText="1"/>
    </xf>
    <xf numFmtId="0" fontId="16" fillId="33" borderId="0" xfId="0" applyFont="1" applyFill="1" applyAlignment="1">
      <alignment/>
    </xf>
    <xf numFmtId="0" fontId="107" fillId="33" borderId="0" xfId="0" applyFont="1" applyFill="1" applyAlignment="1">
      <alignment horizontal="right"/>
    </xf>
    <xf numFmtId="0" fontId="16" fillId="33" borderId="10" xfId="0" applyFont="1" applyFill="1" applyBorder="1" applyAlignment="1">
      <alignment horizontal="left" vertical="top" wrapText="1" indent="1"/>
    </xf>
    <xf numFmtId="0" fontId="107" fillId="33" borderId="10" xfId="0" applyFont="1" applyFill="1" applyBorder="1" applyAlignment="1">
      <alignment horizontal="right"/>
    </xf>
    <xf numFmtId="169" fontId="106" fillId="33" borderId="10" xfId="42" applyNumberFormat="1" applyFont="1" applyFill="1" applyBorder="1" applyAlignment="1">
      <alignment horizontal="right"/>
    </xf>
    <xf numFmtId="0" fontId="107" fillId="33" borderId="25" xfId="0" applyFont="1" applyFill="1" applyBorder="1" applyAlignment="1">
      <alignment/>
    </xf>
    <xf numFmtId="0" fontId="107" fillId="33" borderId="10" xfId="0" applyFont="1" applyFill="1" applyBorder="1" applyAlignment="1">
      <alignment/>
    </xf>
    <xf numFmtId="0" fontId="16" fillId="33" borderId="11" xfId="0" applyFont="1" applyFill="1" applyBorder="1" applyAlignment="1">
      <alignment/>
    </xf>
    <xf numFmtId="0" fontId="48" fillId="33" borderId="0" xfId="0" applyFont="1" applyFill="1" applyAlignment="1">
      <alignment/>
    </xf>
    <xf numFmtId="0" fontId="16" fillId="33" borderId="0" xfId="0" applyFont="1" applyFill="1" applyAlignment="1">
      <alignment horizontal="left"/>
    </xf>
    <xf numFmtId="0" fontId="3" fillId="34" borderId="12" xfId="59" applyFont="1" applyFill="1" applyBorder="1" applyAlignment="1">
      <alignment wrapText="1"/>
      <protection/>
    </xf>
    <xf numFmtId="0" fontId="106" fillId="33" borderId="0" xfId="0" applyFont="1" applyFill="1" applyBorder="1" applyAlignment="1">
      <alignment horizontal="right" vertical="center" wrapText="1"/>
    </xf>
    <xf numFmtId="0" fontId="105" fillId="33" borderId="12" xfId="0" applyFont="1" applyFill="1" applyBorder="1" applyAlignment="1">
      <alignment horizontal="center" vertical="center" wrapText="1"/>
    </xf>
    <xf numFmtId="0" fontId="105" fillId="33" borderId="12" xfId="0" applyFont="1" applyFill="1" applyBorder="1" applyAlignment="1">
      <alignment horizontal="right" vertical="center" wrapText="1"/>
    </xf>
    <xf numFmtId="169" fontId="106" fillId="33" borderId="0" xfId="42" applyNumberFormat="1" applyFont="1" applyFill="1" applyBorder="1" applyAlignment="1">
      <alignment/>
    </xf>
    <xf numFmtId="0" fontId="105" fillId="33" borderId="0" xfId="0" applyFont="1" applyFill="1" applyBorder="1" applyAlignment="1">
      <alignment horizontal="right"/>
    </xf>
    <xf numFmtId="169" fontId="110" fillId="33" borderId="0" xfId="42" applyNumberFormat="1" applyFont="1" applyFill="1" applyBorder="1" applyAlignment="1">
      <alignment horizontal="right"/>
    </xf>
    <xf numFmtId="0" fontId="16" fillId="33" borderId="0" xfId="0" applyFont="1" applyFill="1" applyAlignment="1">
      <alignment wrapText="1"/>
    </xf>
    <xf numFmtId="0" fontId="51" fillId="33" borderId="0" xfId="0" applyFont="1" applyFill="1" applyAlignment="1">
      <alignment horizontal="right" wrapText="1"/>
    </xf>
    <xf numFmtId="0" fontId="95" fillId="33" borderId="24" xfId="0" applyFont="1" applyFill="1" applyBorder="1" applyAlignment="1">
      <alignment horizontal="center" vertical="top"/>
    </xf>
    <xf numFmtId="169" fontId="98" fillId="33" borderId="10" xfId="42" applyNumberFormat="1" applyFont="1" applyFill="1" applyBorder="1" applyAlignment="1">
      <alignment horizontal="right" vertical="top"/>
    </xf>
    <xf numFmtId="0" fontId="3" fillId="33" borderId="11" xfId="0" applyFont="1" applyFill="1" applyBorder="1" applyAlignment="1">
      <alignment/>
    </xf>
    <xf numFmtId="0" fontId="3" fillId="33" borderId="24" xfId="0" applyFont="1" applyFill="1" applyBorder="1" applyAlignment="1">
      <alignment/>
    </xf>
    <xf numFmtId="0" fontId="3" fillId="33" borderId="24" xfId="0" applyFont="1" applyFill="1" applyBorder="1" applyAlignment="1">
      <alignment horizontal="center" wrapText="1"/>
    </xf>
    <xf numFmtId="0" fontId="3" fillId="33" borderId="24" xfId="0" applyFont="1" applyFill="1" applyBorder="1" applyAlignment="1">
      <alignment horizontal="center" wrapText="1"/>
    </xf>
    <xf numFmtId="0" fontId="1" fillId="33" borderId="0" xfId="0" applyFont="1" applyFill="1" applyAlignment="1">
      <alignment/>
    </xf>
    <xf numFmtId="0" fontId="99" fillId="33" borderId="0" xfId="0" applyFont="1" applyFill="1" applyBorder="1" applyAlignment="1">
      <alignment horizontal="right"/>
    </xf>
    <xf numFmtId="3" fontId="109" fillId="33" borderId="0" xfId="0" applyNumberFormat="1" applyFont="1" applyFill="1" applyBorder="1" applyAlignment="1">
      <alignment horizontal="right"/>
    </xf>
    <xf numFmtId="3" fontId="7" fillId="33" borderId="10" xfId="0" applyNumberFormat="1" applyFont="1" applyFill="1" applyBorder="1" applyAlignment="1">
      <alignment horizontal="right"/>
    </xf>
    <xf numFmtId="0" fontId="95" fillId="33" borderId="0" xfId="0" applyFont="1" applyFill="1" applyBorder="1" applyAlignment="1">
      <alignment horizontal="center" wrapText="1"/>
    </xf>
    <xf numFmtId="0" fontId="95" fillId="33" borderId="34" xfId="0" applyFont="1" applyFill="1" applyBorder="1" applyAlignment="1">
      <alignment horizontal="center" vertical="center"/>
    </xf>
    <xf numFmtId="3" fontId="97" fillId="33" borderId="24" xfId="0" applyNumberFormat="1" applyFont="1" applyFill="1" applyBorder="1" applyAlignment="1">
      <alignment horizontal="right" vertical="center" wrapText="1"/>
    </xf>
    <xf numFmtId="0" fontId="95" fillId="33" borderId="24" xfId="0" applyFont="1" applyFill="1" applyBorder="1" applyAlignment="1">
      <alignment horizontal="center" vertical="center" wrapText="1"/>
    </xf>
    <xf numFmtId="0" fontId="95" fillId="33" borderId="24" xfId="0" applyFont="1" applyFill="1" applyBorder="1" applyAlignment="1">
      <alignment horizontal="center" wrapText="1"/>
    </xf>
    <xf numFmtId="0" fontId="0" fillId="33" borderId="23" xfId="0" applyFont="1" applyFill="1" applyBorder="1" applyAlignment="1">
      <alignment horizontal="right"/>
    </xf>
    <xf numFmtId="169" fontId="109" fillId="33" borderId="0" xfId="42" applyNumberFormat="1" applyFont="1" applyFill="1" applyAlignment="1">
      <alignment horizontal="right"/>
    </xf>
    <xf numFmtId="0" fontId="0" fillId="33" borderId="23" xfId="0" applyFont="1" applyFill="1" applyBorder="1" applyAlignment="1">
      <alignment/>
    </xf>
    <xf numFmtId="0" fontId="0" fillId="33" borderId="23" xfId="0" applyFill="1" applyBorder="1" applyAlignment="1">
      <alignment horizontal="right"/>
    </xf>
    <xf numFmtId="0" fontId="0" fillId="33" borderId="35" xfId="0" applyFill="1" applyBorder="1" applyAlignment="1">
      <alignment horizontal="right"/>
    </xf>
    <xf numFmtId="0" fontId="25" fillId="34" borderId="0" xfId="0" applyFont="1" applyFill="1" applyBorder="1" applyAlignment="1">
      <alignment/>
    </xf>
    <xf numFmtId="0" fontId="7" fillId="33" borderId="0" xfId="0" applyFont="1" applyFill="1" applyAlignment="1">
      <alignment horizontal="right"/>
    </xf>
    <xf numFmtId="169" fontId="98" fillId="33" borderId="0" xfId="42" applyNumberFormat="1" applyFont="1" applyFill="1" applyBorder="1" applyAlignment="1">
      <alignment wrapText="1"/>
    </xf>
    <xf numFmtId="0" fontId="0" fillId="33" borderId="12" xfId="0" applyFill="1" applyBorder="1" applyAlignment="1">
      <alignment/>
    </xf>
    <xf numFmtId="0" fontId="3" fillId="33" borderId="12" xfId="0" applyFont="1" applyFill="1" applyBorder="1" applyAlignment="1">
      <alignment horizontal="left"/>
    </xf>
    <xf numFmtId="0" fontId="3" fillId="33" borderId="12" xfId="0" applyFont="1" applyFill="1" applyBorder="1" applyAlignment="1">
      <alignment/>
    </xf>
    <xf numFmtId="3" fontId="7" fillId="33" borderId="0" xfId="0" applyNumberFormat="1" applyFont="1" applyFill="1" applyBorder="1" applyAlignment="1">
      <alignment vertical="top"/>
    </xf>
    <xf numFmtId="0" fontId="3" fillId="33" borderId="12" xfId="0" applyFont="1" applyFill="1" applyBorder="1" applyAlignment="1">
      <alignment horizontal="center"/>
    </xf>
    <xf numFmtId="0" fontId="4" fillId="33" borderId="12" xfId="0" applyFont="1" applyFill="1" applyBorder="1" applyAlignment="1">
      <alignment horizontal="center"/>
    </xf>
    <xf numFmtId="0" fontId="3" fillId="33" borderId="12" xfId="0" applyFont="1" applyFill="1" applyBorder="1" applyAlignment="1">
      <alignment horizontal="center" wrapText="1"/>
    </xf>
    <xf numFmtId="0" fontId="8" fillId="33" borderId="12" xfId="0" applyFont="1" applyFill="1" applyBorder="1" applyAlignment="1">
      <alignment horizontal="right" wrapText="1"/>
    </xf>
    <xf numFmtId="0" fontId="25" fillId="33" borderId="0" xfId="59" applyFont="1" applyFill="1">
      <alignment/>
      <protection/>
    </xf>
    <xf numFmtId="0" fontId="3" fillId="33" borderId="11" xfId="59" applyFont="1" applyFill="1" applyBorder="1" applyAlignment="1">
      <alignment wrapText="1"/>
      <protection/>
    </xf>
    <xf numFmtId="0" fontId="3" fillId="33" borderId="11" xfId="59" applyFont="1" applyFill="1" applyBorder="1" applyAlignment="1">
      <alignment horizontal="center" wrapText="1"/>
      <protection/>
    </xf>
    <xf numFmtId="0" fontId="3" fillId="33" borderId="24" xfId="59" applyFont="1" applyFill="1" applyBorder="1" applyAlignment="1">
      <alignment wrapText="1"/>
      <protection/>
    </xf>
    <xf numFmtId="0" fontId="3" fillId="33" borderId="24" xfId="59" applyFont="1" applyFill="1" applyBorder="1" applyAlignment="1">
      <alignment horizontal="center" wrapText="1"/>
      <protection/>
    </xf>
    <xf numFmtId="0" fontId="3" fillId="33" borderId="0" xfId="59" applyFont="1" applyFill="1" applyBorder="1" applyAlignment="1">
      <alignment horizontal="center" wrapText="1"/>
      <protection/>
    </xf>
    <xf numFmtId="0" fontId="3" fillId="33" borderId="0" xfId="59" applyFont="1" applyFill="1" applyAlignment="1">
      <alignment wrapText="1"/>
      <protection/>
    </xf>
    <xf numFmtId="0" fontId="3" fillId="33" borderId="0" xfId="59" applyFont="1" applyFill="1" applyBorder="1" applyAlignment="1">
      <alignment wrapText="1"/>
      <protection/>
    </xf>
    <xf numFmtId="0" fontId="2" fillId="33" borderId="0" xfId="59" applyFont="1" applyFill="1" applyBorder="1" applyAlignment="1">
      <alignment/>
      <protection/>
    </xf>
    <xf numFmtId="0" fontId="7" fillId="33" borderId="0" xfId="59" applyFont="1" applyFill="1" applyBorder="1" applyAlignment="1">
      <alignment wrapText="1"/>
      <protection/>
    </xf>
    <xf numFmtId="0" fontId="7" fillId="33" borderId="23" xfId="59" applyFont="1" applyFill="1" applyBorder="1" applyAlignment="1">
      <alignment horizontal="right"/>
      <protection/>
    </xf>
    <xf numFmtId="169" fontId="10" fillId="33" borderId="0" xfId="42" applyNumberFormat="1" applyFont="1" applyFill="1" applyAlignment="1">
      <alignment/>
    </xf>
    <xf numFmtId="1" fontId="1" fillId="33" borderId="0" xfId="59" applyNumberFormat="1" applyFont="1" applyFill="1" applyBorder="1" applyAlignment="1">
      <alignment horizontal="center" wrapText="1"/>
      <protection/>
    </xf>
    <xf numFmtId="1" fontId="1" fillId="33" borderId="0" xfId="59" applyNumberFormat="1" applyFont="1" applyFill="1" applyBorder="1" applyAlignment="1">
      <alignment horizontal="center"/>
      <protection/>
    </xf>
    <xf numFmtId="169" fontId="7" fillId="33" borderId="0" xfId="42" applyNumberFormat="1" applyFont="1" applyFill="1" applyBorder="1" applyAlignment="1">
      <alignment horizontal="right" wrapText="1"/>
    </xf>
    <xf numFmtId="0" fontId="1" fillId="33" borderId="0" xfId="59" applyFont="1" applyFill="1" applyBorder="1" applyAlignment="1">
      <alignment horizontal="left" wrapText="1" indent="1"/>
      <protection/>
    </xf>
    <xf numFmtId="0" fontId="3" fillId="33" borderId="0" xfId="59" applyFont="1" applyFill="1" applyBorder="1" applyAlignment="1">
      <alignment/>
      <protection/>
    </xf>
    <xf numFmtId="1" fontId="3" fillId="33" borderId="0" xfId="59" applyNumberFormat="1" applyFont="1" applyFill="1" applyBorder="1" applyAlignment="1">
      <alignment horizontal="center" wrapText="1"/>
      <protection/>
    </xf>
    <xf numFmtId="0" fontId="1" fillId="33" borderId="10" xfId="59" applyFont="1" applyFill="1" applyBorder="1" applyAlignment="1">
      <alignment horizontal="left" indent="1"/>
      <protection/>
    </xf>
    <xf numFmtId="0" fontId="16" fillId="33" borderId="11" xfId="59" applyFont="1" applyFill="1" applyBorder="1" applyAlignment="1">
      <alignment/>
      <protection/>
    </xf>
    <xf numFmtId="0" fontId="12" fillId="33" borderId="11" xfId="59" applyFont="1" applyFill="1" applyBorder="1" applyAlignment="1">
      <alignment/>
      <protection/>
    </xf>
    <xf numFmtId="0" fontId="2" fillId="33" borderId="11" xfId="59" applyFont="1" applyFill="1" applyBorder="1" applyAlignment="1">
      <alignment/>
      <protection/>
    </xf>
    <xf numFmtId="0" fontId="48" fillId="33" borderId="0" xfId="59" applyFont="1" applyFill="1" applyAlignment="1">
      <alignment/>
      <protection/>
    </xf>
    <xf numFmtId="0" fontId="12" fillId="33" borderId="0" xfId="59" applyFont="1" applyFill="1" applyAlignment="1">
      <alignment/>
      <protection/>
    </xf>
    <xf numFmtId="0" fontId="2" fillId="33" borderId="0" xfId="59" applyFont="1" applyFill="1" applyAlignment="1">
      <alignment/>
      <protection/>
    </xf>
    <xf numFmtId="0" fontId="95" fillId="33" borderId="12" xfId="0" applyFont="1" applyFill="1" applyBorder="1" applyAlignment="1">
      <alignment horizontal="right" wrapText="1"/>
    </xf>
    <xf numFmtId="0" fontId="0" fillId="33" borderId="0" xfId="0" applyFont="1" applyFill="1" applyAlignment="1">
      <alignment horizontal="left" vertical="top" indent="1"/>
    </xf>
    <xf numFmtId="0" fontId="0" fillId="33" borderId="12" xfId="0" applyFont="1" applyFill="1" applyBorder="1" applyAlignment="1">
      <alignment/>
    </xf>
    <xf numFmtId="0" fontId="95" fillId="33" borderId="12" xfId="0" applyFont="1" applyFill="1" applyBorder="1" applyAlignment="1">
      <alignment/>
    </xf>
    <xf numFmtId="0" fontId="95" fillId="33" borderId="20" xfId="0" applyFont="1" applyFill="1" applyBorder="1" applyAlignment="1">
      <alignment horizontal="center" vertical="center" wrapText="1"/>
    </xf>
    <xf numFmtId="0" fontId="95" fillId="33" borderId="11" xfId="0" applyFont="1" applyFill="1" applyBorder="1" applyAlignment="1">
      <alignment horizontal="center" vertical="center" wrapText="1"/>
    </xf>
    <xf numFmtId="0" fontId="97" fillId="33" borderId="24" xfId="0" applyFont="1" applyFill="1" applyBorder="1" applyAlignment="1">
      <alignment horizontal="center" vertical="center" wrapText="1"/>
    </xf>
    <xf numFmtId="0" fontId="97" fillId="33" borderId="11" xfId="0" applyFont="1" applyFill="1" applyBorder="1" applyAlignment="1">
      <alignment horizontal="center" vertical="center" wrapText="1"/>
    </xf>
    <xf numFmtId="0" fontId="25" fillId="33" borderId="10" xfId="0" applyFont="1" applyFill="1" applyBorder="1" applyAlignment="1">
      <alignment/>
    </xf>
    <xf numFmtId="0" fontId="14" fillId="33" borderId="10" xfId="0" applyFont="1" applyFill="1" applyBorder="1" applyAlignment="1">
      <alignment/>
    </xf>
    <xf numFmtId="0" fontId="107" fillId="33" borderId="0" xfId="0" applyFont="1" applyFill="1" applyAlignment="1">
      <alignment/>
    </xf>
    <xf numFmtId="0" fontId="95" fillId="36" borderId="12" xfId="0" applyFont="1" applyFill="1" applyBorder="1" applyAlignment="1">
      <alignment horizontal="center" vertical="center" wrapText="1"/>
    </xf>
    <xf numFmtId="0" fontId="95" fillId="33" borderId="24" xfId="0" applyFont="1" applyFill="1" applyBorder="1" applyAlignment="1">
      <alignment horizontal="right" vertical="center" wrapText="1"/>
    </xf>
    <xf numFmtId="0" fontId="95" fillId="33" borderId="24" xfId="0" applyFont="1" applyFill="1" applyBorder="1" applyAlignment="1">
      <alignment horizontal="right"/>
    </xf>
    <xf numFmtId="0" fontId="95" fillId="33" borderId="10" xfId="0" applyFont="1" applyFill="1" applyBorder="1" applyAlignment="1">
      <alignment/>
    </xf>
    <xf numFmtId="0" fontId="0" fillId="33" borderId="10" xfId="0" applyFill="1" applyBorder="1" applyAlignment="1">
      <alignment/>
    </xf>
    <xf numFmtId="0" fontId="0" fillId="33" borderId="12" xfId="0" applyFill="1" applyBorder="1" applyAlignment="1">
      <alignment/>
    </xf>
    <xf numFmtId="0" fontId="95" fillId="33" borderId="28" xfId="0" applyFont="1" applyFill="1" applyBorder="1" applyAlignment="1">
      <alignment horizontal="right"/>
    </xf>
    <xf numFmtId="0" fontId="98" fillId="33" borderId="21" xfId="0" applyFont="1" applyFill="1" applyBorder="1" applyAlignment="1">
      <alignment horizontal="right"/>
    </xf>
    <xf numFmtId="3" fontId="98" fillId="33" borderId="25" xfId="0" applyNumberFormat="1" applyFont="1" applyFill="1" applyBorder="1" applyAlignment="1">
      <alignment horizontal="right"/>
    </xf>
    <xf numFmtId="3" fontId="97" fillId="33" borderId="28" xfId="0" applyNumberFormat="1" applyFont="1" applyFill="1" applyBorder="1" applyAlignment="1">
      <alignment horizontal="right"/>
    </xf>
    <xf numFmtId="3" fontId="98" fillId="33" borderId="21" xfId="0" applyNumberFormat="1" applyFont="1" applyFill="1" applyBorder="1" applyAlignment="1">
      <alignment horizontal="right"/>
    </xf>
    <xf numFmtId="0" fontId="98" fillId="33" borderId="25" xfId="0" applyFont="1" applyFill="1" applyBorder="1" applyAlignment="1">
      <alignment/>
    </xf>
    <xf numFmtId="0" fontId="111" fillId="33" borderId="12" xfId="0" applyFont="1" applyFill="1" applyBorder="1" applyAlignment="1">
      <alignment horizontal="right" vertical="center" wrapText="1"/>
    </xf>
    <xf numFmtId="168" fontId="0" fillId="33" borderId="0" xfId="42" applyNumberFormat="1" applyFont="1" applyFill="1" applyAlignment="1">
      <alignment horizontal="right"/>
    </xf>
    <xf numFmtId="0" fontId="98" fillId="33" borderId="10" xfId="0" applyFont="1" applyFill="1" applyBorder="1" applyAlignment="1">
      <alignment horizontal="right"/>
    </xf>
    <xf numFmtId="3" fontId="7" fillId="33" borderId="0" xfId="0" applyNumberFormat="1" applyFont="1" applyFill="1" applyBorder="1" applyAlignment="1">
      <alignment horizontal="right" vertical="top"/>
    </xf>
    <xf numFmtId="3" fontId="1" fillId="33" borderId="0" xfId="0" applyNumberFormat="1" applyFont="1" applyFill="1" applyBorder="1" applyAlignment="1">
      <alignment horizontal="center" vertical="top"/>
    </xf>
    <xf numFmtId="164" fontId="10" fillId="33" borderId="0" xfId="42" applyNumberFormat="1" applyFont="1" applyFill="1" applyBorder="1" applyAlignment="1">
      <alignment horizontal="right"/>
    </xf>
    <xf numFmtId="3" fontId="10" fillId="33" borderId="0" xfId="42" applyNumberFormat="1" applyFont="1" applyFill="1" applyBorder="1" applyAlignment="1">
      <alignment horizontal="right"/>
    </xf>
    <xf numFmtId="3" fontId="1" fillId="33" borderId="0" xfId="0" applyNumberFormat="1" applyFont="1" applyFill="1" applyBorder="1" applyAlignment="1">
      <alignment horizontal="right" vertical="top"/>
    </xf>
    <xf numFmtId="3" fontId="10" fillId="33" borderId="10" xfId="42" applyNumberFormat="1" applyFont="1" applyFill="1" applyBorder="1" applyAlignment="1">
      <alignment horizontal="right"/>
    </xf>
    <xf numFmtId="0" fontId="95" fillId="33" borderId="28" xfId="0" applyFont="1" applyFill="1" applyBorder="1" applyAlignment="1">
      <alignment horizontal="right" wrapText="1"/>
    </xf>
    <xf numFmtId="167" fontId="95" fillId="33" borderId="21" xfId="0" applyNumberFormat="1" applyFont="1" applyFill="1" applyBorder="1" applyAlignment="1">
      <alignment horizontal="right"/>
    </xf>
    <xf numFmtId="169" fontId="97" fillId="33" borderId="25" xfId="42" applyNumberFormat="1" applyFont="1" applyFill="1" applyBorder="1" applyAlignment="1">
      <alignment horizontal="right"/>
    </xf>
    <xf numFmtId="0" fontId="97" fillId="33" borderId="12" xfId="0" applyFont="1" applyFill="1" applyBorder="1" applyAlignment="1">
      <alignment horizontal="center" wrapText="1"/>
    </xf>
    <xf numFmtId="0" fontId="0" fillId="33" borderId="12" xfId="0" applyFill="1" applyBorder="1" applyAlignment="1">
      <alignment horizontal="right"/>
    </xf>
    <xf numFmtId="169" fontId="98" fillId="33" borderId="25" xfId="42" applyNumberFormat="1" applyFont="1" applyFill="1" applyBorder="1" applyAlignment="1">
      <alignment/>
    </xf>
    <xf numFmtId="0" fontId="14" fillId="33" borderId="0" xfId="0" applyFont="1" applyFill="1" applyBorder="1" applyAlignment="1">
      <alignment/>
    </xf>
    <xf numFmtId="9" fontId="14" fillId="33" borderId="0" xfId="0" applyNumberFormat="1" applyFont="1" applyFill="1" applyBorder="1" applyAlignment="1">
      <alignment horizontal="right"/>
    </xf>
    <xf numFmtId="0" fontId="20" fillId="33" borderId="0" xfId="0" applyFont="1" applyFill="1" applyBorder="1" applyAlignment="1">
      <alignment horizontal="right"/>
    </xf>
    <xf numFmtId="9" fontId="14" fillId="33" borderId="24" xfId="0" applyNumberFormat="1" applyFont="1" applyFill="1" applyBorder="1" applyAlignment="1">
      <alignment horizontal="right"/>
    </xf>
    <xf numFmtId="169" fontId="97" fillId="33" borderId="10" xfId="42" applyNumberFormat="1" applyFont="1" applyFill="1" applyBorder="1" applyAlignment="1">
      <alignment horizontal="left" vertical="top" wrapText="1"/>
    </xf>
    <xf numFmtId="0" fontId="95" fillId="33" borderId="0" xfId="0" applyFont="1" applyFill="1" applyBorder="1" applyAlignment="1">
      <alignment vertical="top" wrapText="1"/>
    </xf>
    <xf numFmtId="0" fontId="0" fillId="33" borderId="24" xfId="0" applyFont="1" applyFill="1" applyBorder="1" applyAlignment="1">
      <alignment/>
    </xf>
    <xf numFmtId="0" fontId="0" fillId="33" borderId="10" xfId="0" applyFont="1" applyFill="1" applyBorder="1" applyAlignment="1">
      <alignment/>
    </xf>
    <xf numFmtId="0" fontId="39" fillId="33" borderId="0" xfId="0" applyFont="1" applyFill="1" applyBorder="1" applyAlignment="1">
      <alignment/>
    </xf>
    <xf numFmtId="0" fontId="0" fillId="33" borderId="11" xfId="0" applyFont="1" applyFill="1" applyBorder="1" applyAlignment="1">
      <alignment horizontal="left" wrapText="1"/>
    </xf>
    <xf numFmtId="0" fontId="2" fillId="33" borderId="0" xfId="0" applyFont="1" applyFill="1" applyAlignment="1">
      <alignment horizontal="left" vertical="top" wrapText="1"/>
    </xf>
    <xf numFmtId="0" fontId="112" fillId="33" borderId="0" xfId="0" applyFont="1" applyFill="1" applyAlignment="1">
      <alignment horizontal="left" vertical="top"/>
    </xf>
    <xf numFmtId="0" fontId="113" fillId="33" borderId="0" xfId="0" applyFont="1" applyFill="1" applyAlignment="1">
      <alignment horizontal="left" vertical="top" wrapText="1"/>
    </xf>
    <xf numFmtId="0" fontId="114" fillId="33" borderId="0" xfId="0" applyFont="1" applyFill="1" applyAlignment="1">
      <alignment horizontal="left" vertical="top"/>
    </xf>
    <xf numFmtId="0" fontId="115" fillId="33" borderId="0" xfId="0" applyFont="1" applyFill="1" applyAlignment="1">
      <alignment horizontal="left" vertical="top" wrapText="1"/>
    </xf>
    <xf numFmtId="0" fontId="115" fillId="33" borderId="36" xfId="0" applyFont="1" applyFill="1" applyBorder="1" applyAlignment="1">
      <alignment horizontal="left" vertical="top" wrapText="1"/>
    </xf>
    <xf numFmtId="0" fontId="2" fillId="33" borderId="0" xfId="0" applyFont="1" applyFill="1" applyAlignment="1">
      <alignment horizontal="left" vertical="top"/>
    </xf>
    <xf numFmtId="0" fontId="103" fillId="33" borderId="0" xfId="0" applyFont="1" applyFill="1" applyAlignment="1">
      <alignment/>
    </xf>
    <xf numFmtId="0" fontId="116" fillId="33" borderId="0" xfId="0" applyFont="1" applyFill="1" applyAlignment="1">
      <alignment/>
    </xf>
    <xf numFmtId="0" fontId="55" fillId="33" borderId="0" xfId="0" applyFont="1" applyFill="1" applyAlignment="1">
      <alignment/>
    </xf>
    <xf numFmtId="0" fontId="0" fillId="33" borderId="0" xfId="0" applyFont="1" applyFill="1" applyAlignment="1">
      <alignment horizontal="left" vertical="top" wrapText="1"/>
    </xf>
    <xf numFmtId="0" fontId="0" fillId="33" borderId="0" xfId="0" applyFont="1" applyFill="1" applyAlignment="1">
      <alignment horizontal="left" vertical="top"/>
    </xf>
    <xf numFmtId="165" fontId="26" fillId="33" borderId="0" xfId="62" applyFont="1" applyFill="1" applyBorder="1">
      <alignment/>
      <protection/>
    </xf>
    <xf numFmtId="167" fontId="14" fillId="33" borderId="0" xfId="42" applyNumberFormat="1" applyFont="1" applyFill="1" applyBorder="1" applyAlignment="1">
      <alignment/>
    </xf>
    <xf numFmtId="0" fontId="0" fillId="33" borderId="0" xfId="0" applyFill="1" applyBorder="1" applyAlignment="1">
      <alignment horizontal="left" indent="1"/>
    </xf>
    <xf numFmtId="0" fontId="0" fillId="33" borderId="37" xfId="0" applyFont="1" applyFill="1" applyBorder="1" applyAlignment="1">
      <alignment horizontal="left" vertical="top" indent="1"/>
    </xf>
    <xf numFmtId="0" fontId="95" fillId="33" borderId="36" xfId="0" applyFont="1" applyFill="1" applyBorder="1" applyAlignment="1">
      <alignment horizontal="left" vertical="center"/>
    </xf>
    <xf numFmtId="0" fontId="95" fillId="33" borderId="0" xfId="0" applyFont="1" applyFill="1" applyBorder="1" applyAlignment="1">
      <alignment horizontal="left" vertical="center" wrapText="1"/>
    </xf>
    <xf numFmtId="165" fontId="25" fillId="34" borderId="0" xfId="63" applyFont="1" applyFill="1" applyAlignment="1">
      <alignment horizontal="left"/>
      <protection/>
    </xf>
    <xf numFmtId="165" fontId="13" fillId="34" borderId="0" xfId="63" applyFont="1" applyFill="1">
      <alignment/>
      <protection/>
    </xf>
    <xf numFmtId="165" fontId="13" fillId="34" borderId="0" xfId="63" applyFont="1" applyFill="1" applyAlignment="1">
      <alignment horizontal="right"/>
      <protection/>
    </xf>
    <xf numFmtId="165" fontId="54" fillId="34" borderId="0" xfId="63" applyFont="1" applyFill="1">
      <alignment/>
      <protection/>
    </xf>
    <xf numFmtId="165" fontId="14" fillId="34" borderId="0" xfId="63" applyFont="1" applyFill="1" applyBorder="1" applyAlignment="1">
      <alignment horizontal="left"/>
      <protection/>
    </xf>
    <xf numFmtId="165" fontId="2" fillId="34" borderId="0" xfId="63" applyFont="1" applyFill="1" applyBorder="1">
      <alignment/>
      <protection/>
    </xf>
    <xf numFmtId="165" fontId="2" fillId="34" borderId="0" xfId="63" applyFont="1" applyFill="1" applyBorder="1" applyAlignment="1">
      <alignment horizontal="right"/>
      <protection/>
    </xf>
    <xf numFmtId="165" fontId="2" fillId="34" borderId="0" xfId="63" applyFont="1" applyFill="1">
      <alignment/>
      <protection/>
    </xf>
    <xf numFmtId="165" fontId="13" fillId="34" borderId="0" xfId="63" applyFill="1">
      <alignment/>
      <protection/>
    </xf>
    <xf numFmtId="165" fontId="25" fillId="34" borderId="20" xfId="63" applyFont="1" applyFill="1" applyBorder="1">
      <alignment/>
      <protection/>
    </xf>
    <xf numFmtId="165" fontId="25" fillId="34" borderId="20" xfId="63" applyFont="1" applyFill="1" applyBorder="1" applyAlignment="1">
      <alignment horizontal="right"/>
      <protection/>
    </xf>
    <xf numFmtId="165" fontId="56" fillId="34" borderId="0" xfId="63" applyFont="1" applyFill="1">
      <alignment/>
      <protection/>
    </xf>
    <xf numFmtId="165" fontId="26" fillId="34" borderId="0" xfId="63" applyFont="1" applyFill="1">
      <alignment/>
      <protection/>
    </xf>
    <xf numFmtId="165" fontId="4" fillId="34" borderId="0" xfId="63" applyFont="1" applyFill="1" applyBorder="1">
      <alignment/>
      <protection/>
    </xf>
    <xf numFmtId="165" fontId="4" fillId="34" borderId="0" xfId="63" applyFont="1" applyFill="1">
      <alignment/>
      <protection/>
    </xf>
    <xf numFmtId="165" fontId="4" fillId="34" borderId="0" xfId="63" applyFont="1" applyFill="1" applyAlignment="1">
      <alignment horizontal="left"/>
      <protection/>
    </xf>
    <xf numFmtId="165" fontId="10" fillId="34" borderId="0" xfId="63" applyFont="1" applyFill="1" applyAlignment="1">
      <alignment horizontal="right"/>
      <protection/>
    </xf>
    <xf numFmtId="165" fontId="2" fillId="34" borderId="0" xfId="63" applyFont="1" applyFill="1" applyAlignment="1">
      <alignment horizontal="left"/>
      <protection/>
    </xf>
    <xf numFmtId="3" fontId="14" fillId="34" borderId="0" xfId="63" applyNumberFormat="1" applyFont="1" applyFill="1" applyAlignment="1">
      <alignment horizontal="right"/>
      <protection/>
    </xf>
    <xf numFmtId="167" fontId="14" fillId="34" borderId="0" xfId="63" applyNumberFormat="1" applyFont="1" applyFill="1">
      <alignment/>
      <protection/>
    </xf>
    <xf numFmtId="165" fontId="14" fillId="34" borderId="0" xfId="63" applyFont="1" applyFill="1">
      <alignment/>
      <protection/>
    </xf>
    <xf numFmtId="10" fontId="54" fillId="34" borderId="0" xfId="68" applyNumberFormat="1" applyFont="1" applyFill="1" applyAlignment="1">
      <alignment/>
    </xf>
    <xf numFmtId="1" fontId="13" fillId="34" borderId="0" xfId="63" applyNumberFormat="1" applyFill="1">
      <alignment/>
      <protection/>
    </xf>
    <xf numFmtId="171" fontId="54" fillId="34" borderId="0" xfId="68" applyNumberFormat="1" applyFont="1" applyFill="1" applyAlignment="1">
      <alignment/>
    </xf>
    <xf numFmtId="165" fontId="2" fillId="34" borderId="0" xfId="63" applyFont="1" applyFill="1" applyAlignment="1">
      <alignment horizontal="left" wrapText="1"/>
      <protection/>
    </xf>
    <xf numFmtId="3" fontId="14" fillId="34" borderId="0" xfId="63" applyNumberFormat="1" applyFont="1" applyFill="1" applyBorder="1">
      <alignment/>
      <protection/>
    </xf>
    <xf numFmtId="3" fontId="14" fillId="34" borderId="21" xfId="63" applyNumberFormat="1" applyFont="1" applyFill="1" applyBorder="1">
      <alignment/>
      <protection/>
    </xf>
    <xf numFmtId="3" fontId="14" fillId="34" borderId="0" xfId="63" applyNumberFormat="1" applyFont="1" applyFill="1" applyBorder="1" applyAlignment="1">
      <alignment horizontal="right"/>
      <protection/>
    </xf>
    <xf numFmtId="3" fontId="14" fillId="34" borderId="21" xfId="63" applyNumberFormat="1" applyFont="1" applyFill="1" applyBorder="1" applyAlignment="1">
      <alignment horizontal="right"/>
      <protection/>
    </xf>
    <xf numFmtId="9" fontId="54" fillId="34" borderId="0" xfId="68" applyFont="1" applyFill="1" applyAlignment="1">
      <alignment/>
    </xf>
    <xf numFmtId="165" fontId="2" fillId="34" borderId="0" xfId="63" applyFont="1" applyFill="1" applyAlignment="1">
      <alignment horizontal="left" indent="1"/>
      <protection/>
    </xf>
    <xf numFmtId="3" fontId="14" fillId="34" borderId="31" xfId="63" applyNumberFormat="1" applyFont="1" applyFill="1" applyBorder="1" applyAlignment="1">
      <alignment horizontal="right"/>
      <protection/>
    </xf>
    <xf numFmtId="166" fontId="14" fillId="34" borderId="0" xfId="63" applyNumberFormat="1" applyFont="1" applyFill="1" applyAlignment="1">
      <alignment horizontal="right"/>
      <protection/>
    </xf>
    <xf numFmtId="166" fontId="14" fillId="34" borderId="31" xfId="63" applyNumberFormat="1" applyFont="1" applyFill="1" applyBorder="1" applyAlignment="1">
      <alignment horizontal="right"/>
      <protection/>
    </xf>
    <xf numFmtId="1" fontId="54" fillId="34" borderId="0" xfId="63" applyNumberFormat="1" applyFont="1" applyFill="1">
      <alignment/>
      <protection/>
    </xf>
    <xf numFmtId="4" fontId="14" fillId="34" borderId="0" xfId="63" applyNumberFormat="1" applyFont="1" applyFill="1" applyBorder="1" applyAlignment="1">
      <alignment horizontal="right"/>
      <protection/>
    </xf>
    <xf numFmtId="4" fontId="14" fillId="34" borderId="0" xfId="63" applyNumberFormat="1" applyFont="1" applyFill="1" applyAlignment="1">
      <alignment horizontal="right"/>
      <protection/>
    </xf>
    <xf numFmtId="4" fontId="14" fillId="0" borderId="0" xfId="63" applyNumberFormat="1" applyFont="1" applyFill="1" applyAlignment="1">
      <alignment horizontal="right"/>
      <protection/>
    </xf>
    <xf numFmtId="166" fontId="14" fillId="33" borderId="0" xfId="63" applyNumberFormat="1" applyFont="1" applyFill="1" applyAlignment="1">
      <alignment horizontal="right"/>
      <protection/>
    </xf>
    <xf numFmtId="165" fontId="20" fillId="34" borderId="0" xfId="63" applyFont="1" applyFill="1" applyAlignment="1">
      <alignment horizontal="right"/>
      <protection/>
    </xf>
    <xf numFmtId="165" fontId="54" fillId="34" borderId="0" xfId="63" applyFont="1" applyFill="1" applyAlignment="1">
      <alignment horizontal="right"/>
      <protection/>
    </xf>
    <xf numFmtId="165" fontId="13" fillId="34" borderId="0" xfId="63" applyFill="1" applyAlignment="1">
      <alignment horizontal="right"/>
      <protection/>
    </xf>
    <xf numFmtId="165" fontId="13" fillId="34" borderId="0" xfId="63" applyFill="1" applyAlignment="1">
      <alignment horizontal="left"/>
      <protection/>
    </xf>
    <xf numFmtId="3" fontId="14" fillId="34" borderId="0" xfId="63" applyNumberFormat="1" applyFont="1" applyFill="1">
      <alignment/>
      <protection/>
    </xf>
    <xf numFmtId="9" fontId="54" fillId="34" borderId="0" xfId="68" applyNumberFormat="1" applyFont="1" applyFill="1" applyAlignment="1">
      <alignment/>
    </xf>
    <xf numFmtId="1" fontId="54" fillId="34" borderId="0" xfId="68" applyNumberFormat="1" applyFont="1" applyFill="1" applyAlignment="1">
      <alignment/>
    </xf>
    <xf numFmtId="3" fontId="14" fillId="34" borderId="0" xfId="63" applyNumberFormat="1" applyFont="1" applyFill="1" applyAlignment="1" quotePrefix="1">
      <alignment horizontal="right"/>
      <protection/>
    </xf>
    <xf numFmtId="3" fontId="14" fillId="0" borderId="0" xfId="63" applyNumberFormat="1" applyFont="1" applyFill="1" applyAlignment="1">
      <alignment horizontal="right"/>
      <protection/>
    </xf>
    <xf numFmtId="169" fontId="14" fillId="34" borderId="0" xfId="44" applyNumberFormat="1" applyFont="1" applyFill="1" applyAlignment="1">
      <alignment horizontal="right" wrapText="1"/>
    </xf>
    <xf numFmtId="169" fontId="14" fillId="0" borderId="0" xfId="44" applyNumberFormat="1" applyFont="1" applyFill="1" applyAlignment="1">
      <alignment horizontal="right" wrapText="1"/>
    </xf>
    <xf numFmtId="167" fontId="14" fillId="34" borderId="0" xfId="63" applyNumberFormat="1" applyFont="1" applyFill="1" applyAlignment="1">
      <alignment horizontal="right"/>
      <protection/>
    </xf>
    <xf numFmtId="167" fontId="14" fillId="34" borderId="21" xfId="63" applyNumberFormat="1" applyFont="1" applyFill="1" applyBorder="1" applyAlignment="1">
      <alignment horizontal="right"/>
      <protection/>
    </xf>
    <xf numFmtId="167" fontId="14" fillId="0" borderId="0" xfId="63" applyNumberFormat="1" applyFont="1" applyFill="1" applyAlignment="1">
      <alignment horizontal="right"/>
      <protection/>
    </xf>
    <xf numFmtId="167" fontId="13" fillId="34" borderId="0" xfId="63" applyNumberFormat="1" applyFill="1">
      <alignment/>
      <protection/>
    </xf>
    <xf numFmtId="2" fontId="14" fillId="34" borderId="0" xfId="63" applyNumberFormat="1" applyFont="1" applyFill="1" applyAlignment="1">
      <alignment horizontal="right"/>
      <protection/>
    </xf>
    <xf numFmtId="2" fontId="14" fillId="34" borderId="0" xfId="63" applyNumberFormat="1" applyFont="1" applyFill="1" applyBorder="1" applyAlignment="1">
      <alignment horizontal="right"/>
      <protection/>
    </xf>
    <xf numFmtId="166" fontId="14" fillId="34" borderId="21" xfId="63" applyNumberFormat="1" applyFont="1" applyFill="1" applyBorder="1" applyAlignment="1">
      <alignment horizontal="right"/>
      <protection/>
    </xf>
    <xf numFmtId="3" fontId="117" fillId="33" borderId="0" xfId="59" applyNumberFormat="1" applyFont="1" applyFill="1" applyBorder="1" applyAlignment="1">
      <alignment horizontal="right" vertical="top" wrapText="1" readingOrder="1"/>
      <protection/>
    </xf>
    <xf numFmtId="167" fontId="14" fillId="34" borderId="31" xfId="63" applyNumberFormat="1" applyFont="1" applyFill="1" applyBorder="1" applyAlignment="1">
      <alignment horizontal="right"/>
      <protection/>
    </xf>
    <xf numFmtId="172" fontId="14" fillId="34" borderId="0" xfId="63" applyNumberFormat="1" applyFont="1" applyFill="1">
      <alignment/>
      <protection/>
    </xf>
    <xf numFmtId="174" fontId="14" fillId="34" borderId="0" xfId="44" applyNumberFormat="1" applyFont="1" applyFill="1" applyAlignment="1">
      <alignment/>
    </xf>
    <xf numFmtId="174" fontId="14" fillId="0" borderId="0" xfId="44" applyNumberFormat="1" applyFont="1" applyFill="1" applyAlignment="1">
      <alignment/>
    </xf>
    <xf numFmtId="3" fontId="29" fillId="34" borderId="0" xfId="59" applyNumberFormat="1" applyFont="1" applyFill="1">
      <alignment/>
      <protection/>
    </xf>
    <xf numFmtId="165" fontId="4" fillId="33" borderId="0" xfId="63" applyFont="1" applyFill="1" applyAlignment="1">
      <alignment horizontal="left"/>
      <protection/>
    </xf>
    <xf numFmtId="165" fontId="2" fillId="33" borderId="0" xfId="63" applyFont="1" applyFill="1">
      <alignment/>
      <protection/>
    </xf>
    <xf numFmtId="165" fontId="10" fillId="33" borderId="0" xfId="63" applyFont="1" applyFill="1" applyAlignment="1">
      <alignment horizontal="right"/>
      <protection/>
    </xf>
    <xf numFmtId="165" fontId="2" fillId="33" borderId="0" xfId="63" applyFont="1" applyFill="1" applyBorder="1" applyAlignment="1">
      <alignment horizontal="left"/>
      <protection/>
    </xf>
    <xf numFmtId="3" fontId="14" fillId="33" borderId="0" xfId="63" applyNumberFormat="1" applyFont="1" applyFill="1">
      <alignment/>
      <protection/>
    </xf>
    <xf numFmtId="9" fontId="13" fillId="34" borderId="0" xfId="68" applyFont="1" applyFill="1" applyAlignment="1">
      <alignment/>
    </xf>
    <xf numFmtId="165" fontId="2" fillId="34" borderId="24" xfId="63" applyFont="1" applyFill="1" applyBorder="1">
      <alignment/>
      <protection/>
    </xf>
    <xf numFmtId="165" fontId="2" fillId="34" borderId="24" xfId="63" applyFont="1" applyFill="1" applyBorder="1" applyAlignment="1">
      <alignment horizontal="right"/>
      <protection/>
    </xf>
    <xf numFmtId="165" fontId="15" fillId="34" borderId="0" xfId="63" applyFont="1" applyFill="1">
      <alignment/>
      <protection/>
    </xf>
    <xf numFmtId="165" fontId="2" fillId="34" borderId="0" xfId="63" applyFont="1" applyFill="1" applyAlignment="1">
      <alignment horizontal="right"/>
      <protection/>
    </xf>
    <xf numFmtId="165" fontId="57" fillId="34" borderId="0" xfId="63" applyFont="1" applyFill="1">
      <alignment/>
      <protection/>
    </xf>
    <xf numFmtId="165" fontId="2" fillId="0" borderId="0" xfId="63" applyFont="1" applyFill="1">
      <alignment/>
      <protection/>
    </xf>
    <xf numFmtId="165" fontId="2" fillId="0" borderId="0" xfId="63" applyFont="1" applyFill="1" applyAlignment="1">
      <alignment horizontal="right"/>
      <protection/>
    </xf>
    <xf numFmtId="165" fontId="15" fillId="34" borderId="0" xfId="63" applyFont="1" applyFill="1" applyAlignment="1">
      <alignment horizontal="right"/>
      <protection/>
    </xf>
    <xf numFmtId="165" fontId="15" fillId="33" borderId="0" xfId="63" applyFont="1" applyFill="1">
      <alignment/>
      <protection/>
    </xf>
    <xf numFmtId="165" fontId="15" fillId="33" borderId="0" xfId="63" applyFont="1" applyFill="1" applyAlignment="1">
      <alignment horizontal="right"/>
      <protection/>
    </xf>
    <xf numFmtId="165" fontId="13" fillId="33" borderId="0" xfId="63" applyFill="1" applyAlignment="1">
      <alignment horizontal="right"/>
      <protection/>
    </xf>
    <xf numFmtId="165" fontId="13" fillId="33" borderId="0" xfId="63" applyFill="1">
      <alignment/>
      <protection/>
    </xf>
    <xf numFmtId="0" fontId="2" fillId="33" borderId="0" xfId="59" applyFont="1" applyFill="1">
      <alignment/>
      <protection/>
    </xf>
    <xf numFmtId="165" fontId="2" fillId="33" borderId="0" xfId="63" applyFont="1" applyFill="1" applyAlignment="1">
      <alignment horizontal="left"/>
      <protection/>
    </xf>
    <xf numFmtId="165" fontId="13" fillId="33" borderId="0" xfId="63" applyFill="1" applyAlignment="1">
      <alignment/>
      <protection/>
    </xf>
    <xf numFmtId="165" fontId="2" fillId="33" borderId="0" xfId="63" applyFont="1" applyFill="1" applyAlignment="1">
      <alignment horizontal="right"/>
      <protection/>
    </xf>
    <xf numFmtId="165" fontId="15" fillId="34" borderId="0" xfId="63" applyFont="1" applyFill="1" applyAlignment="1">
      <alignment/>
      <protection/>
    </xf>
    <xf numFmtId="0" fontId="0" fillId="33" borderId="0" xfId="0" applyFont="1" applyFill="1" applyAlignment="1">
      <alignment vertical="top" wrapText="1"/>
    </xf>
    <xf numFmtId="0" fontId="98" fillId="33" borderId="0" xfId="0" applyFont="1" applyFill="1" applyAlignment="1">
      <alignment/>
    </xf>
    <xf numFmtId="169" fontId="104" fillId="0" borderId="0" xfId="42" applyNumberFormat="1" applyFont="1" applyFill="1" applyBorder="1" applyAlignment="1">
      <alignment horizontal="right" vertical="top"/>
    </xf>
    <xf numFmtId="165" fontId="26" fillId="33" borderId="20" xfId="62" applyFont="1" applyFill="1" applyBorder="1">
      <alignment/>
      <protection/>
    </xf>
    <xf numFmtId="0" fontId="112" fillId="33" borderId="0" xfId="0" applyFont="1" applyFill="1" applyAlignment="1">
      <alignment horizontal="center" vertical="top" wrapText="1"/>
    </xf>
    <xf numFmtId="0" fontId="0" fillId="33" borderId="0" xfId="0" applyFill="1" applyBorder="1" applyAlignment="1">
      <alignment horizontal="right"/>
    </xf>
    <xf numFmtId="0" fontId="12" fillId="34" borderId="11" xfId="0" applyFont="1" applyFill="1" applyBorder="1" applyAlignment="1">
      <alignment horizontal="left" vertical="top" wrapText="1"/>
    </xf>
    <xf numFmtId="0" fontId="12" fillId="34" borderId="0" xfId="0" applyFont="1" applyFill="1" applyBorder="1" applyAlignment="1">
      <alignment horizontal="left" vertical="top" wrapText="1"/>
    </xf>
    <xf numFmtId="0" fontId="34" fillId="33" borderId="0"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34" borderId="11" xfId="0" applyFont="1" applyFill="1" applyBorder="1" applyAlignment="1">
      <alignment horizontal="left" vertical="top" wrapText="1"/>
    </xf>
    <xf numFmtId="0" fontId="3" fillId="34" borderId="0" xfId="59" applyFont="1" applyFill="1" applyBorder="1" applyAlignment="1">
      <alignment vertical="top" wrapText="1"/>
      <protection/>
    </xf>
    <xf numFmtId="0" fontId="21" fillId="34" borderId="0" xfId="59" applyFont="1" applyFill="1" applyAlignment="1">
      <alignment vertical="top" wrapText="1"/>
      <protection/>
    </xf>
    <xf numFmtId="0" fontId="0" fillId="0" borderId="0" xfId="0" applyAlignment="1">
      <alignment/>
    </xf>
    <xf numFmtId="0" fontId="3" fillId="33" borderId="0" xfId="59" applyFont="1" applyFill="1" applyAlignment="1">
      <alignment vertical="top" wrapText="1"/>
      <protection/>
    </xf>
    <xf numFmtId="0" fontId="2" fillId="34" borderId="11" xfId="0" applyFont="1" applyFill="1" applyBorder="1" applyAlignment="1">
      <alignment/>
    </xf>
    <xf numFmtId="0" fontId="2" fillId="34" borderId="0" xfId="0" applyFont="1" applyFill="1" applyBorder="1" applyAlignment="1">
      <alignment/>
    </xf>
    <xf numFmtId="0" fontId="0" fillId="33" borderId="0" xfId="0" applyFont="1" applyFill="1" applyBorder="1" applyAlignment="1">
      <alignment horizontal="left" wrapText="1"/>
    </xf>
    <xf numFmtId="0" fontId="0" fillId="33" borderId="0" xfId="0" applyFont="1" applyFill="1" applyBorder="1" applyAlignment="1">
      <alignment horizontal="left" vertical="top" wrapText="1"/>
    </xf>
    <xf numFmtId="0" fontId="95" fillId="33" borderId="12" xfId="0" applyFont="1" applyFill="1" applyBorder="1" applyAlignment="1">
      <alignment horizontal="center" vertical="center"/>
    </xf>
    <xf numFmtId="0" fontId="0" fillId="33" borderId="12" xfId="0" applyFill="1" applyBorder="1" applyAlignment="1">
      <alignment horizontal="center" vertical="center"/>
    </xf>
    <xf numFmtId="0" fontId="32" fillId="33" borderId="0" xfId="0" applyFont="1" applyFill="1" applyBorder="1" applyAlignment="1">
      <alignment horizontal="left" wrapText="1"/>
    </xf>
    <xf numFmtId="0" fontId="32" fillId="33" borderId="12" xfId="0" applyFont="1" applyFill="1" applyBorder="1" applyAlignment="1">
      <alignment horizontal="center"/>
    </xf>
    <xf numFmtId="0" fontId="32" fillId="33" borderId="38" xfId="0" applyFont="1" applyFill="1" applyBorder="1" applyAlignment="1">
      <alignment horizontal="center"/>
    </xf>
    <xf numFmtId="0" fontId="32" fillId="33" borderId="28" xfId="0" applyFont="1" applyFill="1" applyBorder="1" applyAlignment="1">
      <alignment horizontal="center"/>
    </xf>
    <xf numFmtId="0" fontId="32" fillId="33" borderId="39" xfId="0" applyFont="1" applyFill="1" applyBorder="1" applyAlignment="1">
      <alignment horizontal="center" vertical="top" wrapText="1"/>
    </xf>
    <xf numFmtId="0" fontId="32" fillId="33" borderId="40" xfId="0" applyFont="1" applyFill="1" applyBorder="1" applyAlignment="1">
      <alignment horizontal="center" vertical="top" wrapText="1"/>
    </xf>
    <xf numFmtId="0" fontId="32" fillId="33" borderId="32" xfId="0" applyFont="1" applyFill="1" applyBorder="1" applyAlignment="1">
      <alignment horizontal="center" vertical="top" wrapText="1"/>
    </xf>
    <xf numFmtId="0" fontId="32" fillId="33" borderId="24" xfId="0" applyFont="1" applyFill="1" applyBorder="1" applyAlignment="1">
      <alignment horizontal="center" vertical="top" wrapText="1"/>
    </xf>
    <xf numFmtId="0" fontId="4" fillId="34" borderId="10" xfId="59" applyFont="1" applyFill="1" applyBorder="1" applyAlignment="1">
      <alignment horizontal="left" wrapText="1"/>
      <protection/>
    </xf>
    <xf numFmtId="0" fontId="1" fillId="34" borderId="11" xfId="59" applyFont="1" applyFill="1" applyBorder="1" applyAlignment="1">
      <alignment horizontal="left" wrapText="1"/>
      <protection/>
    </xf>
    <xf numFmtId="0" fontId="1" fillId="34" borderId="0" xfId="59" applyFont="1" applyFill="1" applyAlignment="1">
      <alignment horizontal="left" wrapText="1"/>
      <protection/>
    </xf>
    <xf numFmtId="0" fontId="0" fillId="33" borderId="10" xfId="0" applyFont="1" applyFill="1" applyBorder="1" applyAlignment="1">
      <alignment horizontal="left" wrapText="1"/>
    </xf>
    <xf numFmtId="0" fontId="4" fillId="33" borderId="10" xfId="0" applyFont="1" applyFill="1" applyBorder="1" applyAlignment="1">
      <alignment horizontal="left" wrapText="1"/>
    </xf>
    <xf numFmtId="0" fontId="101" fillId="33" borderId="0" xfId="0" applyFont="1" applyFill="1" applyBorder="1" applyAlignment="1">
      <alignment horizontal="center" vertical="center" wrapText="1"/>
    </xf>
    <xf numFmtId="0" fontId="12" fillId="33" borderId="11" xfId="0" applyFont="1" applyFill="1" applyBorder="1" applyAlignment="1">
      <alignment horizontal="left" wrapText="1"/>
    </xf>
    <xf numFmtId="0" fontId="12" fillId="33" borderId="0" xfId="0" applyFont="1" applyFill="1" applyBorder="1" applyAlignment="1">
      <alignment horizontal="left" wrapText="1"/>
    </xf>
    <xf numFmtId="0" fontId="12" fillId="33" borderId="0" xfId="0" applyFont="1" applyFill="1" applyAlignment="1">
      <alignment/>
    </xf>
    <xf numFmtId="0" fontId="0" fillId="33" borderId="11" xfId="0" applyFill="1" applyBorder="1" applyAlignment="1">
      <alignment horizontal="left" wrapText="1"/>
    </xf>
    <xf numFmtId="0" fontId="3" fillId="33" borderId="12" xfId="0" applyFont="1" applyFill="1" applyBorder="1" applyAlignment="1">
      <alignment horizontal="center"/>
    </xf>
    <xf numFmtId="0" fontId="3" fillId="33" borderId="11" xfId="0" applyFont="1" applyFill="1" applyBorder="1" applyAlignment="1">
      <alignment/>
    </xf>
    <xf numFmtId="0" fontId="3" fillId="33" borderId="24" xfId="0" applyFont="1" applyFill="1" applyBorder="1" applyAlignment="1">
      <alignment/>
    </xf>
    <xf numFmtId="0" fontId="7" fillId="33" borderId="0" xfId="0" applyFont="1" applyFill="1" applyAlignment="1">
      <alignment horizontal="right"/>
    </xf>
    <xf numFmtId="0" fontId="101" fillId="33" borderId="0" xfId="0" applyFont="1" applyFill="1" applyBorder="1" applyAlignment="1">
      <alignment horizontal="center" vertical="top" wrapText="1"/>
    </xf>
    <xf numFmtId="0" fontId="21" fillId="34" borderId="0" xfId="0" applyFont="1" applyFill="1" applyAlignment="1">
      <alignment vertical="top" wrapText="1"/>
    </xf>
    <xf numFmtId="0" fontId="0" fillId="33" borderId="0" xfId="0" applyFill="1" applyAlignment="1">
      <alignment horizontal="right"/>
    </xf>
    <xf numFmtId="0" fontId="1" fillId="34" borderId="41" xfId="0" applyFont="1" applyFill="1" applyBorder="1" applyAlignment="1">
      <alignment vertical="top" wrapText="1"/>
    </xf>
    <xf numFmtId="0" fontId="1" fillId="34" borderId="0" xfId="0" applyFont="1" applyFill="1" applyBorder="1" applyAlignment="1">
      <alignment vertical="top" wrapText="1"/>
    </xf>
    <xf numFmtId="0" fontId="3" fillId="33" borderId="12" xfId="59" applyFont="1" applyFill="1" applyBorder="1" applyAlignment="1">
      <alignment horizontal="center" wrapText="1"/>
      <protection/>
    </xf>
    <xf numFmtId="0" fontId="8" fillId="33" borderId="11" xfId="59" applyFont="1" applyFill="1" applyBorder="1" applyAlignment="1">
      <alignment horizontal="right" wrapText="1"/>
      <protection/>
    </xf>
    <xf numFmtId="0" fontId="8" fillId="33" borderId="24" xfId="59" applyFont="1" applyFill="1" applyBorder="1" applyAlignment="1">
      <alignment horizontal="right" wrapText="1"/>
      <protection/>
    </xf>
    <xf numFmtId="0" fontId="0" fillId="33" borderId="0" xfId="0" applyFill="1" applyBorder="1" applyAlignment="1">
      <alignment horizontal="left" wrapText="1"/>
    </xf>
    <xf numFmtId="0" fontId="40" fillId="33" borderId="11" xfId="0" applyFont="1" applyFill="1" applyBorder="1" applyAlignment="1">
      <alignment vertical="top" wrapText="1"/>
    </xf>
    <xf numFmtId="0" fontId="0" fillId="33" borderId="11" xfId="0" applyFont="1" applyFill="1" applyBorder="1" applyAlignment="1">
      <alignment horizontal="left" vertical="center" wrapText="1"/>
    </xf>
    <xf numFmtId="0" fontId="0" fillId="33" borderId="0" xfId="0" applyFont="1" applyFill="1" applyBorder="1" applyAlignment="1">
      <alignment horizontal="left" vertical="top" wrapText="1" indent="1"/>
    </xf>
    <xf numFmtId="0" fontId="0" fillId="33" borderId="0" xfId="0" applyFont="1" applyFill="1" applyBorder="1" applyAlignment="1">
      <alignment wrapText="1"/>
    </xf>
    <xf numFmtId="0" fontId="0" fillId="0" borderId="0" xfId="0" applyAlignment="1">
      <alignment wrapText="1"/>
    </xf>
    <xf numFmtId="0" fontId="0" fillId="0" borderId="0" xfId="0" applyBorder="1" applyAlignment="1">
      <alignment wrapText="1"/>
    </xf>
    <xf numFmtId="0" fontId="0" fillId="33" borderId="11" xfId="0" applyFont="1" applyFill="1" applyBorder="1" applyAlignment="1">
      <alignment horizontal="left" vertical="top" wrapText="1"/>
    </xf>
    <xf numFmtId="0" fontId="20" fillId="33" borderId="11" xfId="0" applyFont="1" applyFill="1" applyBorder="1" applyAlignment="1">
      <alignment horizontal="center" wrapText="1"/>
    </xf>
    <xf numFmtId="0" fontId="20" fillId="33" borderId="0" xfId="0" applyFont="1" applyFill="1" applyBorder="1" applyAlignment="1">
      <alignment horizontal="center" wrapText="1"/>
    </xf>
    <xf numFmtId="0" fontId="20" fillId="33" borderId="24" xfId="0" applyFont="1" applyFill="1" applyBorder="1" applyAlignment="1">
      <alignment horizontal="center" wrapText="1"/>
    </xf>
    <xf numFmtId="0" fontId="25" fillId="33" borderId="12" xfId="0" applyFont="1" applyFill="1" applyBorder="1" applyAlignment="1">
      <alignment horizontal="center"/>
    </xf>
    <xf numFmtId="0" fontId="14" fillId="33" borderId="0" xfId="0" applyFont="1" applyFill="1" applyBorder="1" applyAlignment="1">
      <alignment/>
    </xf>
    <xf numFmtId="0" fontId="20" fillId="33" borderId="0" xfId="0" applyFont="1" applyFill="1" applyBorder="1" applyAlignment="1">
      <alignment horizontal="right"/>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3 2" xfId="60"/>
    <cellStyle name="Normal 4" xfId="61"/>
    <cellStyle name="Normal_B3584027" xfId="62"/>
    <cellStyle name="Normal_Chapter_Summary" xfId="63"/>
    <cellStyle name="Normal_TABLE4" xfId="64"/>
    <cellStyle name="Note" xfId="65"/>
    <cellStyle name="Output" xfId="66"/>
    <cellStyle name="Percent" xfId="67"/>
    <cellStyle name="Percent 2" xfId="68"/>
    <cellStyle name="Percent 3"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externalLink" Target="externalLinks/externalLink2.xml" /><Relationship Id="rId32" Type="http://schemas.openxmlformats.org/officeDocument/2006/relationships/externalLink" Target="externalLinks/externalLink3.xml" /><Relationship Id="rId3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Z604868\Local%20Settings\Temporary%20Internet%20Files\OLK2E\B488855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transportscotland.gov.uk/system/files/documents/tsc-basic-pages/Transport_and_Travel_in_Scotland_2011_-_Publication_-_Excel_table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Chapter_Summar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Data for figures"/>
      <sheetName val="Data for figure 15"/>
      <sheetName val="pop"/>
      <sheetName val="S1 Numbers"/>
      <sheetName val="Table S2 Index"/>
      <sheetName val="S3 SHS"/>
      <sheetName val="S4 Cross Border"/>
      <sheetName val="Table SGB1 comp num"/>
      <sheetName val="Table SGB2 comp index"/>
      <sheetName val="Table SGB3 comp rel. to pop."/>
      <sheetName val="H1 passenger"/>
      <sheetName val="H2 a freight tonnes"/>
      <sheetName val="H2 b freight tonne km"/>
      <sheetName val="H3 traffic"/>
      <sheetName val="H4 other"/>
      <sheetName val="Table 1-3"/>
      <sheetName val="Table 4-5"/>
      <sheetName val="Table 6"/>
      <sheetName val="Table 7-9"/>
      <sheetName val="Table 10-11"/>
      <sheetName val="Table 12"/>
      <sheetName val="Table 13"/>
      <sheetName val="Table 14"/>
      <sheetName val="Table 15-16"/>
      <sheetName val="Table 17"/>
      <sheetName val="Table 18"/>
      <sheetName val="Table 19"/>
      <sheetName val="Table 20-21"/>
      <sheetName val="Table 22-23"/>
      <sheetName val="Table 24"/>
      <sheetName val="Table 25"/>
      <sheetName val="Table 26"/>
      <sheetName val="Table 27"/>
      <sheetName val="Table 28-29"/>
      <sheetName val="Table 30-31"/>
      <sheetName val="Table 32"/>
      <sheetName val="Table 33"/>
      <sheetName val="Table 34"/>
      <sheetName val="Table 35"/>
      <sheetName val="Table 36"/>
      <sheetName val="Figures 1, 2"/>
      <sheetName val="Figures 3, 4"/>
      <sheetName val="Data for figs 4, 10"/>
      <sheetName val="Figure 5"/>
      <sheetName val="Fgiures 6, 7"/>
      <sheetName val="Figures 8, 9"/>
      <sheetName val="Figure 10"/>
      <sheetName val="Figure 11"/>
      <sheetName val="Figure 12"/>
      <sheetName val="Figures 13, 14"/>
      <sheetName val="Figures 15, 16"/>
      <sheetName val="Data for figs 13,15"/>
      <sheetName val="Data for Figs 3, 14, 16"/>
      <sheetName val="Figure 17"/>
      <sheetName val="Figure 18a) and b)"/>
      <sheetName val="Figure 19"/>
      <sheetName val="Figure 20a) and b)"/>
      <sheetName val="Figure 21"/>
      <sheetName val="Figure 22"/>
      <sheetName val="Figure 23"/>
      <sheetName val="Figure 24"/>
      <sheetName val="Figure 25"/>
      <sheetName val="Figures 26, 27"/>
      <sheetName val="data for figures 26, 27"/>
      <sheetName val="cross border - additional table"/>
      <sheetName val="Data figure 9"/>
      <sheetName val="Figure 23 dat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ts"/>
      <sheetName val="Data for figures"/>
      <sheetName val="Data for figure 15"/>
      <sheetName val="pop"/>
      <sheetName val="S1 Numbers"/>
      <sheetName val="Table S2 Index"/>
      <sheetName val="S3 SHS"/>
      <sheetName val="S4 Cross Border"/>
      <sheetName val="Table SGB1 comp num"/>
      <sheetName val="Table SGB2 comp index"/>
      <sheetName val="Table SGB3 comp rel. to pop."/>
      <sheetName val="H1 passenger"/>
      <sheetName val="H2 a freight tonnes"/>
      <sheetName val="H2 b freight tonne km"/>
      <sheetName val="H3 traffic"/>
      <sheetName val="H4 other"/>
      <sheetName val="Table 1-3"/>
      <sheetName val="Table 4-6"/>
      <sheetName val="Table 7"/>
      <sheetName val="Table 8-10"/>
      <sheetName val="Table 11-12"/>
      <sheetName val="Table 13"/>
      <sheetName val="Table 14"/>
      <sheetName val="Table 15"/>
      <sheetName val="Table 16-17"/>
      <sheetName val="Table 18"/>
      <sheetName val="Table 19"/>
      <sheetName val="Table 20"/>
      <sheetName val="Table 21-22"/>
      <sheetName val="Table 23-24"/>
      <sheetName val="Table 25"/>
      <sheetName val="Table 26"/>
      <sheetName val="Table 27"/>
      <sheetName val="Table 28"/>
      <sheetName val="Table 29-30"/>
      <sheetName val="Table 31-32"/>
      <sheetName val="Table 33"/>
      <sheetName val="Table 34"/>
      <sheetName val="Table 35"/>
      <sheetName val="Table 36"/>
      <sheetName val="Table 37"/>
      <sheetName val="Figures 1, 2"/>
      <sheetName val="Figures 3, 4"/>
      <sheetName val="Data for figs 4, 10"/>
      <sheetName val="Figure 5"/>
      <sheetName val="Fgiures 6, 7"/>
      <sheetName val="Figures 8, 9"/>
      <sheetName val="Figure 10"/>
      <sheetName val="Figure 11"/>
      <sheetName val="Figure 12"/>
      <sheetName val="Figures 13, 14"/>
      <sheetName val="Figures 15, 16"/>
      <sheetName val="Data for figs 13,15"/>
      <sheetName val="Data for Figs 3, 14, 16"/>
      <sheetName val="Figure 17"/>
      <sheetName val="Figure 18a) and b)"/>
      <sheetName val="Figure 19"/>
      <sheetName val="Figure 20a) and b)"/>
      <sheetName val="Figure 21"/>
      <sheetName val="Figure 22"/>
      <sheetName val="Figure 23"/>
      <sheetName val="Figure 24"/>
      <sheetName val="Figure 25"/>
      <sheetName val="Figures 26, 27"/>
      <sheetName val="data for figures 26, 27"/>
      <sheetName val="cross border - additional table"/>
      <sheetName val="Data figure 9"/>
      <sheetName val="Figure 23 data"/>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op"/>
      <sheetName val="S1 Numbers"/>
      <sheetName val="Table S2 Index"/>
      <sheetName val="S3 SHS"/>
      <sheetName val="S4 Cross Border"/>
      <sheetName val="Table SGB1 comp num"/>
      <sheetName val="Table SGB2 comp index"/>
      <sheetName val="Table SGB3 comp rel. to pop."/>
      <sheetName val="H1 passenger"/>
      <sheetName val="H2 a freight tonnes"/>
      <sheetName val="H2 b freight tonne km"/>
      <sheetName val="H3 traffic"/>
      <sheetName val="H4 other"/>
      <sheetName val="Figs1,2"/>
      <sheetName val="Figs 3,4"/>
      <sheetName val="Figs 5,6"/>
      <sheetName val="Figs 7, 8, 9"/>
      <sheetName val="Figs 10,11"/>
      <sheetName val="cross border - additional tabl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Z13"/>
  <sheetViews>
    <sheetView zoomScale="85" zoomScaleNormal="85" zoomScalePageLayoutView="0" workbookViewId="0" topLeftCell="A1">
      <pane xSplit="1" ySplit="2" topLeftCell="B3" activePane="bottomRight" state="frozen"/>
      <selection pane="topLeft" activeCell="B3" sqref="B3"/>
      <selection pane="topRight" activeCell="B3" sqref="B3"/>
      <selection pane="bottomLeft" activeCell="B3" sqref="B3"/>
      <selection pane="bottomRight" activeCell="B3" sqref="B3"/>
    </sheetView>
  </sheetViews>
  <sheetFormatPr defaultColWidth="11.421875" defaultRowHeight="12.75"/>
  <cols>
    <col min="1" max="1" width="11.421875" style="62" customWidth="1"/>
    <col min="2" max="5" width="13.8515625" style="62" bestFit="1" customWidth="1"/>
    <col min="6" max="8" width="14.140625" style="62" bestFit="1" customWidth="1"/>
    <col min="9" max="12" width="13.8515625" style="62" bestFit="1" customWidth="1"/>
    <col min="13" max="13" width="13.8515625" style="62" customWidth="1"/>
    <col min="14" max="16" width="13.8515625" style="62" bestFit="1" customWidth="1"/>
    <col min="17" max="17" width="11.7109375" style="62" customWidth="1"/>
    <col min="18" max="18" width="12.421875" style="62" customWidth="1"/>
    <col min="19" max="19" width="13.140625" style="62" customWidth="1"/>
    <col min="20" max="20" width="11.421875" style="62" customWidth="1"/>
    <col min="21" max="21" width="13.7109375" style="62" bestFit="1" customWidth="1"/>
    <col min="22" max="23" width="11.57421875" style="62" bestFit="1" customWidth="1"/>
    <col min="24" max="16384" width="11.421875" style="62" customWidth="1"/>
  </cols>
  <sheetData>
    <row r="1" spans="1:7" ht="12.75">
      <c r="A1" s="62" t="s">
        <v>348</v>
      </c>
      <c r="B1" s="63"/>
      <c r="C1" s="63"/>
      <c r="D1" s="63"/>
      <c r="E1" s="63"/>
      <c r="F1" s="63"/>
      <c r="G1" s="63"/>
    </row>
    <row r="2" spans="2:26" ht="12.75">
      <c r="B2" s="64">
        <v>1988</v>
      </c>
      <c r="C2" s="64">
        <v>1989</v>
      </c>
      <c r="D2" s="64">
        <v>1990</v>
      </c>
      <c r="E2" s="64">
        <v>1991</v>
      </c>
      <c r="F2" s="64">
        <v>1992</v>
      </c>
      <c r="G2" s="64">
        <v>1993</v>
      </c>
      <c r="H2" s="64">
        <v>1994</v>
      </c>
      <c r="I2" s="64">
        <v>1995</v>
      </c>
      <c r="J2" s="64">
        <v>1996</v>
      </c>
      <c r="K2" s="64">
        <v>1997</v>
      </c>
      <c r="L2" s="64">
        <v>1998</v>
      </c>
      <c r="M2" s="64">
        <v>1999</v>
      </c>
      <c r="N2" s="65" t="s">
        <v>349</v>
      </c>
      <c r="O2" s="64">
        <v>2001</v>
      </c>
      <c r="P2" s="64">
        <v>2002</v>
      </c>
      <c r="Q2" s="66">
        <v>2003</v>
      </c>
      <c r="R2" s="66">
        <v>2004</v>
      </c>
      <c r="S2" s="66">
        <v>2005</v>
      </c>
      <c r="T2" s="66">
        <v>2006</v>
      </c>
      <c r="U2" s="66">
        <v>2007</v>
      </c>
      <c r="V2" s="67">
        <v>2008</v>
      </c>
      <c r="W2" s="67">
        <v>2009</v>
      </c>
      <c r="X2" s="68">
        <v>2010</v>
      </c>
      <c r="Y2" s="67">
        <v>2011</v>
      </c>
      <c r="Z2" s="68">
        <v>2012</v>
      </c>
    </row>
    <row r="3" spans="1:26" ht="12.75">
      <c r="A3" s="62" t="s">
        <v>350</v>
      </c>
      <c r="B3" s="69" t="s">
        <v>351</v>
      </c>
      <c r="C3" s="69" t="s">
        <v>351</v>
      </c>
      <c r="D3" s="69" t="s">
        <v>351</v>
      </c>
      <c r="E3" s="70">
        <v>47875000</v>
      </c>
      <c r="F3" s="70">
        <v>47996100</v>
      </c>
      <c r="G3" s="70">
        <v>48100500</v>
      </c>
      <c r="H3" s="70">
        <v>48222900</v>
      </c>
      <c r="I3" s="70">
        <v>48365000</v>
      </c>
      <c r="J3" s="70">
        <v>48496200</v>
      </c>
      <c r="K3" s="70">
        <v>48635900</v>
      </c>
      <c r="L3" s="70">
        <v>48789200</v>
      </c>
      <c r="M3" s="70">
        <v>48987000</v>
      </c>
      <c r="N3" s="71">
        <v>49166600</v>
      </c>
      <c r="O3" s="70">
        <v>49390000</v>
      </c>
      <c r="P3" s="70">
        <v>49559000</v>
      </c>
      <c r="Q3" s="70">
        <v>49855700</v>
      </c>
      <c r="R3" s="70">
        <v>50093800</v>
      </c>
      <c r="S3" s="70">
        <v>50431700</v>
      </c>
      <c r="T3" s="70">
        <v>50762900</v>
      </c>
      <c r="U3" s="72">
        <v>51092000</v>
      </c>
      <c r="V3" s="72">
        <v>51446200</v>
      </c>
      <c r="W3" s="72">
        <v>51446200</v>
      </c>
      <c r="X3" s="73">
        <v>52234000</v>
      </c>
      <c r="Y3" s="74">
        <v>53107200</v>
      </c>
      <c r="Z3" s="74">
        <v>53493700</v>
      </c>
    </row>
    <row r="4" spans="1:26" ht="12.75">
      <c r="A4" s="62" t="s">
        <v>352</v>
      </c>
      <c r="B4" s="69" t="s">
        <v>351</v>
      </c>
      <c r="C4" s="69" t="s">
        <v>351</v>
      </c>
      <c r="D4" s="69" t="s">
        <v>351</v>
      </c>
      <c r="E4" s="70">
        <v>2873000</v>
      </c>
      <c r="F4" s="70">
        <v>2877000</v>
      </c>
      <c r="G4" s="70">
        <v>2882000</v>
      </c>
      <c r="H4" s="70">
        <v>2885000</v>
      </c>
      <c r="I4" s="70">
        <v>2886000</v>
      </c>
      <c r="J4" s="70">
        <v>2887000</v>
      </c>
      <c r="K4" s="70">
        <v>2890000</v>
      </c>
      <c r="L4" s="70">
        <v>2893000</v>
      </c>
      <c r="M4" s="70">
        <v>2894000</v>
      </c>
      <c r="N4" s="71">
        <v>2900000</v>
      </c>
      <c r="O4" s="70">
        <v>2908000</v>
      </c>
      <c r="P4" s="70">
        <v>2919000</v>
      </c>
      <c r="Q4" s="70">
        <v>2938000</v>
      </c>
      <c r="R4" s="70">
        <v>2951800</v>
      </c>
      <c r="S4" s="70">
        <v>2958600</v>
      </c>
      <c r="T4" s="70">
        <v>2965900</v>
      </c>
      <c r="U4" s="72">
        <v>2980000</v>
      </c>
      <c r="V4" s="72">
        <v>2993400</v>
      </c>
      <c r="W4" s="72">
        <v>2993400</v>
      </c>
      <c r="X4" s="73">
        <v>3006400</v>
      </c>
      <c r="Y4" s="74">
        <v>3063800</v>
      </c>
      <c r="Z4" s="74">
        <v>3074100</v>
      </c>
    </row>
    <row r="5" spans="1:26" ht="12.75">
      <c r="A5" s="62" t="s">
        <v>353</v>
      </c>
      <c r="B5" s="75">
        <v>5077440</v>
      </c>
      <c r="C5" s="75">
        <v>5078190</v>
      </c>
      <c r="D5" s="75">
        <v>5081270</v>
      </c>
      <c r="E5" s="75">
        <v>5083330</v>
      </c>
      <c r="F5" s="75">
        <v>5085620</v>
      </c>
      <c r="G5" s="75">
        <v>5092460</v>
      </c>
      <c r="H5" s="75">
        <v>5102210</v>
      </c>
      <c r="I5" s="75">
        <v>5103690</v>
      </c>
      <c r="J5" s="75">
        <v>5092190</v>
      </c>
      <c r="K5" s="75">
        <v>5083340</v>
      </c>
      <c r="L5" s="75">
        <v>5077070</v>
      </c>
      <c r="M5" s="75">
        <v>5071950</v>
      </c>
      <c r="N5" s="75">
        <v>5062940</v>
      </c>
      <c r="O5" s="75">
        <v>5064200</v>
      </c>
      <c r="P5" s="73">
        <v>5054800</v>
      </c>
      <c r="Q5" s="73">
        <v>5057400</v>
      </c>
      <c r="R5" s="73">
        <v>5078400</v>
      </c>
      <c r="S5" s="73">
        <v>5094800</v>
      </c>
      <c r="T5" s="73">
        <v>5116900</v>
      </c>
      <c r="U5" s="76">
        <v>5144200</v>
      </c>
      <c r="V5" s="76">
        <v>5168500</v>
      </c>
      <c r="W5" s="76">
        <v>5194000</v>
      </c>
      <c r="X5" s="76">
        <v>5222100</v>
      </c>
      <c r="Y5" s="76">
        <v>5254800</v>
      </c>
      <c r="Z5" s="76">
        <v>5313600</v>
      </c>
    </row>
    <row r="6" spans="1:26" ht="12.75">
      <c r="A6" s="62" t="s">
        <v>354</v>
      </c>
      <c r="B6" s="75">
        <v>55331000</v>
      </c>
      <c r="C6" s="75">
        <v>55486000</v>
      </c>
      <c r="D6" s="75">
        <v>55641900</v>
      </c>
      <c r="E6" s="77">
        <f aca="true" t="shared" si="0" ref="E6:Q6">SUM(E3:E5)</f>
        <v>55831330</v>
      </c>
      <c r="F6" s="77">
        <f t="shared" si="0"/>
        <v>55958720</v>
      </c>
      <c r="G6" s="77">
        <f t="shared" si="0"/>
        <v>56074960</v>
      </c>
      <c r="H6" s="77">
        <f t="shared" si="0"/>
        <v>56210110</v>
      </c>
      <c r="I6" s="77">
        <f t="shared" si="0"/>
        <v>56354690</v>
      </c>
      <c r="J6" s="77">
        <f t="shared" si="0"/>
        <v>56475390</v>
      </c>
      <c r="K6" s="77">
        <f t="shared" si="0"/>
        <v>56609240</v>
      </c>
      <c r="L6" s="77">
        <f t="shared" si="0"/>
        <v>56759270</v>
      </c>
      <c r="M6" s="77">
        <f t="shared" si="0"/>
        <v>56952950</v>
      </c>
      <c r="N6" s="77">
        <f t="shared" si="0"/>
        <v>57129540</v>
      </c>
      <c r="O6" s="77">
        <f t="shared" si="0"/>
        <v>57362200</v>
      </c>
      <c r="P6" s="77">
        <f t="shared" si="0"/>
        <v>57532800</v>
      </c>
      <c r="Q6" s="77">
        <f t="shared" si="0"/>
        <v>57851100</v>
      </c>
      <c r="R6" s="73">
        <v>58124600</v>
      </c>
      <c r="S6" s="77">
        <f>SUM(S3:S5)</f>
        <v>58485100</v>
      </c>
      <c r="T6" s="75">
        <v>58845700</v>
      </c>
      <c r="U6" s="72">
        <v>59216200</v>
      </c>
      <c r="V6" s="72">
        <v>59608200</v>
      </c>
      <c r="W6" s="72">
        <v>59608200</v>
      </c>
      <c r="X6" s="73">
        <v>60462600</v>
      </c>
      <c r="Y6" s="78">
        <f>SUM(Y3:Y5)</f>
        <v>61425800</v>
      </c>
      <c r="Z6" s="78">
        <f>SUM(Z3:Z5)</f>
        <v>61881400</v>
      </c>
    </row>
    <row r="7" spans="1:26" ht="12.75">
      <c r="A7" s="62" t="s">
        <v>355</v>
      </c>
      <c r="B7" s="70">
        <v>1585440</v>
      </c>
      <c r="C7" s="70">
        <v>1590435</v>
      </c>
      <c r="D7" s="70">
        <v>1595595</v>
      </c>
      <c r="E7" s="70">
        <v>1607295</v>
      </c>
      <c r="F7" s="70">
        <v>1623263</v>
      </c>
      <c r="G7" s="70">
        <v>1635552</v>
      </c>
      <c r="H7" s="70">
        <v>1643707</v>
      </c>
      <c r="I7" s="70">
        <v>1649131</v>
      </c>
      <c r="J7" s="70">
        <v>1661751</v>
      </c>
      <c r="K7" s="70">
        <v>1671261</v>
      </c>
      <c r="L7" s="70">
        <v>1677769</v>
      </c>
      <c r="M7" s="70">
        <v>1679006</v>
      </c>
      <c r="N7" s="70">
        <v>1682944</v>
      </c>
      <c r="O7" s="70">
        <v>1689319</v>
      </c>
      <c r="P7" s="70">
        <v>1696641</v>
      </c>
      <c r="Q7" s="77">
        <f>Q8-Q6</f>
        <v>1702700</v>
      </c>
      <c r="R7" s="70">
        <v>1709700</v>
      </c>
      <c r="S7" s="70">
        <v>1724400</v>
      </c>
      <c r="T7" s="70">
        <v>1741600</v>
      </c>
      <c r="U7" s="72">
        <v>1759100</v>
      </c>
      <c r="V7" s="72">
        <v>1775000</v>
      </c>
      <c r="W7" s="72">
        <v>1775000</v>
      </c>
      <c r="X7" s="73">
        <v>1799400</v>
      </c>
      <c r="Y7" s="74">
        <v>1806900</v>
      </c>
      <c r="Z7" s="74">
        <v>1823600</v>
      </c>
    </row>
    <row r="8" spans="1:26" s="73" customFormat="1" ht="12.75">
      <c r="A8" s="79" t="s">
        <v>356</v>
      </c>
      <c r="B8" s="80">
        <f aca="true" t="shared" si="1" ref="B8:P8">SUM(B6:B7)</f>
        <v>56916440</v>
      </c>
      <c r="C8" s="80">
        <f t="shared" si="1"/>
        <v>57076435</v>
      </c>
      <c r="D8" s="80">
        <f t="shared" si="1"/>
        <v>57237495</v>
      </c>
      <c r="E8" s="80">
        <f t="shared" si="1"/>
        <v>57438625</v>
      </c>
      <c r="F8" s="80">
        <f t="shared" si="1"/>
        <v>57581983</v>
      </c>
      <c r="G8" s="80">
        <f t="shared" si="1"/>
        <v>57710512</v>
      </c>
      <c r="H8" s="80">
        <f t="shared" si="1"/>
        <v>57853817</v>
      </c>
      <c r="I8" s="80">
        <f t="shared" si="1"/>
        <v>58003821</v>
      </c>
      <c r="J8" s="80">
        <f t="shared" si="1"/>
        <v>58137141</v>
      </c>
      <c r="K8" s="80">
        <f t="shared" si="1"/>
        <v>58280501</v>
      </c>
      <c r="L8" s="80">
        <f t="shared" si="1"/>
        <v>58437039</v>
      </c>
      <c r="M8" s="80">
        <f t="shared" si="1"/>
        <v>58631956</v>
      </c>
      <c r="N8" s="80">
        <f t="shared" si="1"/>
        <v>58812484</v>
      </c>
      <c r="O8" s="80">
        <f t="shared" si="1"/>
        <v>59051519</v>
      </c>
      <c r="P8" s="80">
        <f t="shared" si="1"/>
        <v>59229441</v>
      </c>
      <c r="Q8" s="81">
        <v>59553800</v>
      </c>
      <c r="R8" s="70">
        <v>59834300</v>
      </c>
      <c r="S8" s="70">
        <v>59834300</v>
      </c>
      <c r="T8" s="70">
        <v>60587300</v>
      </c>
      <c r="U8" s="72">
        <v>60975400</v>
      </c>
      <c r="V8" s="72">
        <v>61383200</v>
      </c>
      <c r="W8" s="72">
        <v>61383200</v>
      </c>
      <c r="X8" s="73">
        <v>62262000</v>
      </c>
      <c r="Y8" s="78">
        <f>Y6+Y7</f>
        <v>63232700</v>
      </c>
      <c r="Z8" s="78">
        <f>Z6+Z7</f>
        <v>63705000</v>
      </c>
    </row>
    <row r="9" spans="18:19" s="73" customFormat="1" ht="12.75">
      <c r="R9" s="70"/>
      <c r="S9" s="70"/>
    </row>
    <row r="10" spans="1:19" ht="12.75">
      <c r="A10" s="82"/>
      <c r="B10" s="83"/>
      <c r="C10" s="83"/>
      <c r="D10" s="83"/>
      <c r="E10" s="83"/>
      <c r="F10" s="83"/>
      <c r="G10" s="83"/>
      <c r="H10" s="83"/>
      <c r="L10" s="82" t="s">
        <v>357</v>
      </c>
      <c r="M10" s="82"/>
      <c r="S10" s="70"/>
    </row>
    <row r="13" ht="12.75">
      <c r="E13" s="75"/>
    </row>
  </sheetData>
  <sheetProtection/>
  <printOptions gridLines="1"/>
  <pageMargins left="0.75" right="0.75" top="1.9" bottom="1" header="0.97" footer="0.5"/>
  <pageSetup fitToHeight="1" fitToWidth="1" horizontalDpi="600" verticalDpi="600" orientation="landscape" paperSize="9" scale="40" r:id="rId1"/>
  <headerFooter alignWithMargins="0">
    <oddFooter>&amp;LSTS2003&amp;CPOPULATION&amp;R&amp;F</oddFooter>
  </headerFooter>
</worksheet>
</file>

<file path=xl/worksheets/sheet10.xml><?xml version="1.0" encoding="utf-8"?>
<worksheet xmlns="http://schemas.openxmlformats.org/spreadsheetml/2006/main" xmlns:r="http://schemas.openxmlformats.org/officeDocument/2006/relationships">
  <sheetPr>
    <tabColor rgb="FF00B050"/>
    <pageSetUpPr fitToPage="1"/>
  </sheetPr>
  <dimension ref="A1:I46"/>
  <sheetViews>
    <sheetView zoomScalePageLayoutView="0" workbookViewId="0" topLeftCell="A1">
      <selection activeCell="D4" sqref="D4"/>
    </sheetView>
  </sheetViews>
  <sheetFormatPr defaultColWidth="9.140625" defaultRowHeight="12.75"/>
  <cols>
    <col min="1" max="1" width="25.7109375" style="2" customWidth="1"/>
    <col min="2" max="2" width="9.140625" style="2" customWidth="1"/>
    <col min="3" max="3" width="10.8515625" style="2" customWidth="1"/>
    <col min="4" max="4" width="10.7109375" style="2" customWidth="1"/>
    <col min="5" max="5" width="16.7109375" style="2" customWidth="1"/>
    <col min="6" max="6" width="13.8515625" style="2" customWidth="1"/>
    <col min="7" max="7" width="14.28125" style="2" customWidth="1"/>
    <col min="8" max="8" width="11.00390625" style="2" customWidth="1"/>
    <col min="9" max="9" width="10.8515625" style="2" customWidth="1"/>
    <col min="10" max="16384" width="9.140625" style="2" customWidth="1"/>
  </cols>
  <sheetData>
    <row r="1" s="228" customFormat="1" ht="19.5" thickBot="1">
      <c r="A1" s="228" t="s">
        <v>530</v>
      </c>
    </row>
    <row r="2" spans="1:9" s="15" customFormat="1" ht="42.75">
      <c r="A2" s="434"/>
      <c r="B2" s="435" t="s">
        <v>39</v>
      </c>
      <c r="C2" s="435" t="s">
        <v>83</v>
      </c>
      <c r="D2" s="435" t="s">
        <v>84</v>
      </c>
      <c r="E2" s="435" t="s">
        <v>372</v>
      </c>
      <c r="F2" s="435" t="s">
        <v>85</v>
      </c>
      <c r="G2" s="435" t="s">
        <v>86</v>
      </c>
      <c r="H2" s="435" t="s">
        <v>87</v>
      </c>
      <c r="I2" s="520" t="s">
        <v>13</v>
      </c>
    </row>
    <row r="3" spans="1:9" s="15" customFormat="1" ht="15">
      <c r="A3" s="219"/>
      <c r="B3" s="220"/>
      <c r="C3" s="220"/>
      <c r="D3" s="220"/>
      <c r="E3" s="220"/>
      <c r="F3" s="220"/>
      <c r="G3" s="220"/>
      <c r="H3" s="221" t="s">
        <v>521</v>
      </c>
      <c r="I3" s="433"/>
    </row>
    <row r="4" spans="1:9" ht="15">
      <c r="A4" s="222" t="s">
        <v>528</v>
      </c>
      <c r="B4" s="423">
        <v>51.7</v>
      </c>
      <c r="C4" s="423">
        <v>24.4</v>
      </c>
      <c r="D4" s="423">
        <v>1.2</v>
      </c>
      <c r="E4" s="423">
        <v>14.5</v>
      </c>
      <c r="F4" s="423">
        <v>5.4</v>
      </c>
      <c r="G4" s="423">
        <v>0.6</v>
      </c>
      <c r="H4" s="423">
        <v>2.2</v>
      </c>
      <c r="I4" s="408">
        <v>1975</v>
      </c>
    </row>
    <row r="5" spans="1:9" ht="15">
      <c r="A5" s="222" t="s">
        <v>1</v>
      </c>
      <c r="B5" s="227"/>
      <c r="C5" s="227"/>
      <c r="D5" s="227"/>
      <c r="E5" s="227"/>
      <c r="F5" s="227"/>
      <c r="G5" s="227"/>
      <c r="H5" s="227"/>
      <c r="I5" s="408"/>
    </row>
    <row r="6" spans="1:9" ht="14.25">
      <c r="A6" s="223" t="s">
        <v>2</v>
      </c>
      <c r="B6" s="407">
        <v>51.6</v>
      </c>
      <c r="C6" s="407">
        <v>24.3</v>
      </c>
      <c r="D6" s="407">
        <v>1.9</v>
      </c>
      <c r="E6" s="407">
        <v>14.2</v>
      </c>
      <c r="F6" s="407">
        <v>5.6</v>
      </c>
      <c r="G6" s="407">
        <v>0.3</v>
      </c>
      <c r="H6" s="407">
        <v>2.2</v>
      </c>
      <c r="I6" s="408">
        <v>1072</v>
      </c>
    </row>
    <row r="7" spans="1:9" ht="14.25">
      <c r="A7" s="223" t="s">
        <v>3</v>
      </c>
      <c r="B7" s="407">
        <v>51.8</v>
      </c>
      <c r="C7" s="407">
        <v>24.4</v>
      </c>
      <c r="D7" s="407" t="s">
        <v>404</v>
      </c>
      <c r="E7" s="407">
        <v>15</v>
      </c>
      <c r="F7" s="407">
        <v>5.1</v>
      </c>
      <c r="G7" s="407">
        <v>1</v>
      </c>
      <c r="H7" s="407">
        <v>2.2</v>
      </c>
      <c r="I7" s="408">
        <v>903</v>
      </c>
    </row>
    <row r="8" spans="1:9" ht="15">
      <c r="A8" s="222" t="s">
        <v>4</v>
      </c>
      <c r="B8" s="227"/>
      <c r="C8" s="227"/>
      <c r="D8" s="227"/>
      <c r="E8" s="227"/>
      <c r="F8" s="227"/>
      <c r="G8" s="227"/>
      <c r="H8" s="227"/>
      <c r="I8" s="436"/>
    </row>
    <row r="9" spans="1:9" ht="14.25">
      <c r="A9" s="223" t="s">
        <v>88</v>
      </c>
      <c r="B9" s="407">
        <v>51.9</v>
      </c>
      <c r="C9" s="407">
        <v>35.6</v>
      </c>
      <c r="D9" s="407" t="s">
        <v>404</v>
      </c>
      <c r="E9" s="407">
        <v>8.2</v>
      </c>
      <c r="F9" s="407" t="s">
        <v>404</v>
      </c>
      <c r="G9" s="407">
        <v>0</v>
      </c>
      <c r="H9" s="407" t="s">
        <v>404</v>
      </c>
      <c r="I9" s="408">
        <v>172</v>
      </c>
    </row>
    <row r="10" spans="1:9" ht="14.25">
      <c r="A10" s="223" t="s">
        <v>89</v>
      </c>
      <c r="B10" s="407">
        <v>60.7</v>
      </c>
      <c r="C10" s="407">
        <v>28.5</v>
      </c>
      <c r="D10" s="407" t="s">
        <v>404</v>
      </c>
      <c r="E10" s="407">
        <v>7.2</v>
      </c>
      <c r="F10" s="407">
        <v>1.9</v>
      </c>
      <c r="G10" s="407">
        <v>0</v>
      </c>
      <c r="H10" s="407">
        <v>1.4</v>
      </c>
      <c r="I10" s="408">
        <v>345</v>
      </c>
    </row>
    <row r="11" spans="1:9" ht="14.25">
      <c r="A11" s="223" t="s">
        <v>90</v>
      </c>
      <c r="B11" s="407">
        <v>59.7</v>
      </c>
      <c r="C11" s="407">
        <v>28.3</v>
      </c>
      <c r="D11" s="407">
        <v>2.3</v>
      </c>
      <c r="E11" s="407">
        <v>5.1</v>
      </c>
      <c r="F11" s="407">
        <v>1.9</v>
      </c>
      <c r="G11" s="407">
        <v>0</v>
      </c>
      <c r="H11" s="407">
        <v>2.6</v>
      </c>
      <c r="I11" s="408">
        <v>324</v>
      </c>
    </row>
    <row r="12" spans="1:9" ht="14.25">
      <c r="A12" s="223" t="s">
        <v>91</v>
      </c>
      <c r="B12" s="407">
        <v>54.7</v>
      </c>
      <c r="C12" s="407">
        <v>29</v>
      </c>
      <c r="D12" s="407">
        <v>2.4</v>
      </c>
      <c r="E12" s="407">
        <v>8.7</v>
      </c>
      <c r="F12" s="407">
        <v>2.5</v>
      </c>
      <c r="G12" s="407">
        <v>0</v>
      </c>
      <c r="H12" s="407">
        <v>2.7</v>
      </c>
      <c r="I12" s="408">
        <v>292</v>
      </c>
    </row>
    <row r="13" spans="1:9" ht="15">
      <c r="A13" s="224" t="s">
        <v>308</v>
      </c>
      <c r="B13" s="437">
        <v>57.6</v>
      </c>
      <c r="C13" s="437">
        <v>29.5</v>
      </c>
      <c r="D13" s="437">
        <v>1.5</v>
      </c>
      <c r="E13" s="437">
        <v>7.2</v>
      </c>
      <c r="F13" s="437">
        <v>1.8</v>
      </c>
      <c r="G13" s="437">
        <v>0</v>
      </c>
      <c r="H13" s="437">
        <v>2.4</v>
      </c>
      <c r="I13" s="438">
        <f>SUM(I9:I12)</f>
        <v>1133</v>
      </c>
    </row>
    <row r="14" spans="1:9" ht="14.25">
      <c r="A14" s="223" t="s">
        <v>92</v>
      </c>
      <c r="B14" s="407">
        <v>46</v>
      </c>
      <c r="C14" s="407">
        <v>18.3</v>
      </c>
      <c r="D14" s="407" t="s">
        <v>404</v>
      </c>
      <c r="E14" s="407">
        <v>25.4</v>
      </c>
      <c r="F14" s="407">
        <v>8</v>
      </c>
      <c r="G14" s="407" t="s">
        <v>404</v>
      </c>
      <c r="H14" s="407" t="s">
        <v>404</v>
      </c>
      <c r="I14" s="408">
        <v>286</v>
      </c>
    </row>
    <row r="15" spans="1:9" ht="14.25">
      <c r="A15" s="223" t="s">
        <v>93</v>
      </c>
      <c r="B15" s="407">
        <v>39.9</v>
      </c>
      <c r="C15" s="407">
        <v>16.7</v>
      </c>
      <c r="D15" s="407" t="s">
        <v>404</v>
      </c>
      <c r="E15" s="407">
        <v>27</v>
      </c>
      <c r="F15" s="407">
        <v>11.4</v>
      </c>
      <c r="G15" s="407">
        <v>1.8</v>
      </c>
      <c r="H15" s="407">
        <v>2.9</v>
      </c>
      <c r="I15" s="408">
        <v>344</v>
      </c>
    </row>
    <row r="16" spans="1:9" ht="14.25">
      <c r="A16" s="223" t="s">
        <v>94</v>
      </c>
      <c r="B16" s="407">
        <v>47.2</v>
      </c>
      <c r="C16" s="407">
        <v>18.4</v>
      </c>
      <c r="D16" s="407" t="s">
        <v>404</v>
      </c>
      <c r="E16" s="407">
        <v>17.2</v>
      </c>
      <c r="F16" s="407">
        <v>11.2</v>
      </c>
      <c r="G16" s="407" t="s">
        <v>404</v>
      </c>
      <c r="H16" s="407" t="s">
        <v>404</v>
      </c>
      <c r="I16" s="408">
        <v>212</v>
      </c>
    </row>
    <row r="17" spans="1:9" ht="15">
      <c r="A17" s="224" t="s">
        <v>309</v>
      </c>
      <c r="B17" s="437">
        <v>43.9</v>
      </c>
      <c r="C17" s="437">
        <v>17.7</v>
      </c>
      <c r="D17" s="437">
        <v>0.8</v>
      </c>
      <c r="E17" s="437">
        <v>24.2</v>
      </c>
      <c r="F17" s="437">
        <v>10.1</v>
      </c>
      <c r="G17" s="437">
        <v>1.5</v>
      </c>
      <c r="H17" s="437">
        <v>1.9</v>
      </c>
      <c r="I17" s="438">
        <f>SUM(I14:I16)</f>
        <v>842</v>
      </c>
    </row>
    <row r="18" spans="1:9" ht="15">
      <c r="A18" s="222" t="s">
        <v>53</v>
      </c>
      <c r="B18" s="227"/>
      <c r="C18" s="227"/>
      <c r="D18" s="227"/>
      <c r="E18" s="227"/>
      <c r="F18" s="227"/>
      <c r="G18" s="227"/>
      <c r="H18" s="227"/>
      <c r="I18" s="436"/>
    </row>
    <row r="19" spans="1:9" ht="14.25">
      <c r="A19" s="223" t="s">
        <v>376</v>
      </c>
      <c r="B19" s="407">
        <v>60.9</v>
      </c>
      <c r="C19" s="407">
        <v>11.4</v>
      </c>
      <c r="D19" s="407" t="s">
        <v>404</v>
      </c>
      <c r="E19" s="407">
        <v>13.4</v>
      </c>
      <c r="F19" s="407">
        <v>11</v>
      </c>
      <c r="G19" s="407" t="s">
        <v>404</v>
      </c>
      <c r="H19" s="407">
        <v>1.9</v>
      </c>
      <c r="I19" s="408">
        <v>222</v>
      </c>
    </row>
    <row r="20" spans="1:9" ht="14.25">
      <c r="A20" s="223" t="s">
        <v>96</v>
      </c>
      <c r="B20" s="407">
        <v>62.6</v>
      </c>
      <c r="C20" s="407">
        <v>16.4</v>
      </c>
      <c r="D20" s="407" t="s">
        <v>404</v>
      </c>
      <c r="E20" s="407">
        <v>9.8</v>
      </c>
      <c r="F20" s="407">
        <v>6.1</v>
      </c>
      <c r="G20" s="407" t="s">
        <v>404</v>
      </c>
      <c r="H20" s="407">
        <v>2.7</v>
      </c>
      <c r="I20" s="408">
        <v>292</v>
      </c>
    </row>
    <row r="21" spans="1:9" ht="14.25">
      <c r="A21" s="223" t="s">
        <v>97</v>
      </c>
      <c r="B21" s="407">
        <v>51</v>
      </c>
      <c r="C21" s="407">
        <v>24.5</v>
      </c>
      <c r="D21" s="407">
        <v>2.2</v>
      </c>
      <c r="E21" s="407">
        <v>14.3</v>
      </c>
      <c r="F21" s="407">
        <v>6.4</v>
      </c>
      <c r="G21" s="407" t="s">
        <v>404</v>
      </c>
      <c r="H21" s="407" t="s">
        <v>404</v>
      </c>
      <c r="I21" s="408">
        <v>252</v>
      </c>
    </row>
    <row r="22" spans="1:9" ht="14.25">
      <c r="A22" s="223" t="s">
        <v>98</v>
      </c>
      <c r="B22" s="407">
        <v>53.8</v>
      </c>
      <c r="C22" s="407">
        <v>23.9</v>
      </c>
      <c r="D22" s="407" t="s">
        <v>404</v>
      </c>
      <c r="E22" s="407">
        <v>12.9</v>
      </c>
      <c r="F22" s="407">
        <v>4.5</v>
      </c>
      <c r="G22" s="407">
        <v>0</v>
      </c>
      <c r="H22" s="407">
        <v>4.1</v>
      </c>
      <c r="I22" s="408">
        <v>242</v>
      </c>
    </row>
    <row r="23" spans="1:9" ht="14.25">
      <c r="A23" s="223" t="s">
        <v>99</v>
      </c>
      <c r="B23" s="407">
        <v>48.1</v>
      </c>
      <c r="C23" s="407">
        <v>25.1</v>
      </c>
      <c r="D23" s="407">
        <v>1.7</v>
      </c>
      <c r="E23" s="407">
        <v>18.9</v>
      </c>
      <c r="F23" s="407">
        <v>4.5</v>
      </c>
      <c r="G23" s="407" t="s">
        <v>404</v>
      </c>
      <c r="H23" s="407" t="s">
        <v>404</v>
      </c>
      <c r="I23" s="408">
        <v>358</v>
      </c>
    </row>
    <row r="24" spans="1:9" ht="14.25">
      <c r="A24" s="223" t="s">
        <v>60</v>
      </c>
      <c r="B24" s="407">
        <v>44.6</v>
      </c>
      <c r="C24" s="407">
        <v>32.5</v>
      </c>
      <c r="D24" s="407">
        <v>1.3</v>
      </c>
      <c r="E24" s="407">
        <v>15.4</v>
      </c>
      <c r="F24" s="407">
        <v>3.5</v>
      </c>
      <c r="G24" s="407" t="s">
        <v>404</v>
      </c>
      <c r="H24" s="407">
        <v>2.2</v>
      </c>
      <c r="I24" s="408">
        <v>596</v>
      </c>
    </row>
    <row r="25" spans="1:9" ht="15">
      <c r="A25" s="222" t="s">
        <v>61</v>
      </c>
      <c r="B25" s="227"/>
      <c r="C25" s="227"/>
      <c r="D25" s="227"/>
      <c r="E25" s="227"/>
      <c r="F25" s="227"/>
      <c r="G25" s="227"/>
      <c r="H25" s="227"/>
      <c r="I25" s="436"/>
    </row>
    <row r="26" spans="1:9" ht="14.25">
      <c r="A26" s="223" t="s">
        <v>62</v>
      </c>
      <c r="B26" s="407">
        <v>60.8</v>
      </c>
      <c r="C26" s="407">
        <v>13.5</v>
      </c>
      <c r="D26" s="407" t="s">
        <v>404</v>
      </c>
      <c r="E26" s="407">
        <v>10.6</v>
      </c>
      <c r="F26" s="407">
        <v>9.9</v>
      </c>
      <c r="G26" s="407" t="s">
        <v>404</v>
      </c>
      <c r="H26" s="407">
        <v>2.9</v>
      </c>
      <c r="I26" s="408">
        <v>406</v>
      </c>
    </row>
    <row r="27" spans="1:9" ht="14.25">
      <c r="A27" s="223">
        <v>2</v>
      </c>
      <c r="B27" s="407">
        <v>58</v>
      </c>
      <c r="C27" s="407">
        <v>21</v>
      </c>
      <c r="D27" s="407">
        <v>1</v>
      </c>
      <c r="E27" s="407">
        <v>11.6</v>
      </c>
      <c r="F27" s="407">
        <v>6.5</v>
      </c>
      <c r="G27" s="407" t="s">
        <v>404</v>
      </c>
      <c r="H27" s="407" t="s">
        <v>404</v>
      </c>
      <c r="I27" s="408">
        <v>334</v>
      </c>
    </row>
    <row r="28" spans="1:9" ht="14.25">
      <c r="A28" s="223">
        <v>3</v>
      </c>
      <c r="B28" s="407">
        <v>47.7</v>
      </c>
      <c r="C28" s="407">
        <v>26</v>
      </c>
      <c r="D28" s="407" t="s">
        <v>404</v>
      </c>
      <c r="E28" s="407">
        <v>18.4</v>
      </c>
      <c r="F28" s="407">
        <v>4.5</v>
      </c>
      <c r="G28" s="407" t="s">
        <v>404</v>
      </c>
      <c r="H28" s="407">
        <v>2.7</v>
      </c>
      <c r="I28" s="408">
        <v>427</v>
      </c>
    </row>
    <row r="29" spans="1:9" ht="14.25">
      <c r="A29" s="223">
        <v>4</v>
      </c>
      <c r="B29" s="407">
        <v>40.2</v>
      </c>
      <c r="C29" s="407">
        <v>31</v>
      </c>
      <c r="D29" s="407">
        <v>1.9</v>
      </c>
      <c r="E29" s="407">
        <v>21</v>
      </c>
      <c r="F29" s="407">
        <v>2.6</v>
      </c>
      <c r="G29" s="407" t="s">
        <v>404</v>
      </c>
      <c r="H29" s="407">
        <v>2.6</v>
      </c>
      <c r="I29" s="408">
        <v>428</v>
      </c>
    </row>
    <row r="30" spans="1:9" ht="14.25">
      <c r="A30" s="223" t="s">
        <v>63</v>
      </c>
      <c r="B30" s="407">
        <v>52.6</v>
      </c>
      <c r="C30" s="407">
        <v>30.2</v>
      </c>
      <c r="D30" s="407">
        <v>1.9</v>
      </c>
      <c r="E30" s="407">
        <v>10.4</v>
      </c>
      <c r="F30" s="407">
        <v>3.5</v>
      </c>
      <c r="G30" s="407" t="s">
        <v>404</v>
      </c>
      <c r="H30" s="407" t="s">
        <v>404</v>
      </c>
      <c r="I30" s="408">
        <v>380</v>
      </c>
    </row>
    <row r="31" spans="1:9" ht="15">
      <c r="A31" s="222" t="s">
        <v>64</v>
      </c>
      <c r="B31" s="227"/>
      <c r="C31" s="227"/>
      <c r="D31" s="227"/>
      <c r="E31" s="227"/>
      <c r="F31" s="227"/>
      <c r="G31" s="227"/>
      <c r="H31" s="227"/>
      <c r="I31" s="436"/>
    </row>
    <row r="32" spans="1:9" ht="14.25">
      <c r="A32" s="223" t="s">
        <v>65</v>
      </c>
      <c r="B32" s="407">
        <v>54.7</v>
      </c>
      <c r="C32" s="407">
        <v>26.1</v>
      </c>
      <c r="D32" s="407">
        <v>1.2</v>
      </c>
      <c r="E32" s="407">
        <v>5.8</v>
      </c>
      <c r="F32" s="407">
        <v>8.2</v>
      </c>
      <c r="G32" s="407">
        <v>1.1</v>
      </c>
      <c r="H32" s="407">
        <v>2.8</v>
      </c>
      <c r="I32" s="408">
        <v>608</v>
      </c>
    </row>
    <row r="33" spans="1:9" ht="14.25">
      <c r="A33" s="223" t="s">
        <v>66</v>
      </c>
      <c r="B33" s="407">
        <v>59.2</v>
      </c>
      <c r="C33" s="407">
        <v>22.3</v>
      </c>
      <c r="D33" s="407">
        <v>0.8</v>
      </c>
      <c r="E33" s="407">
        <v>12.2</v>
      </c>
      <c r="F33" s="407">
        <v>4.1</v>
      </c>
      <c r="G33" s="407" t="s">
        <v>404</v>
      </c>
      <c r="H33" s="407">
        <v>1</v>
      </c>
      <c r="I33" s="408">
        <v>664</v>
      </c>
    </row>
    <row r="34" spans="1:9" ht="27" customHeight="1">
      <c r="A34" s="225" t="s">
        <v>377</v>
      </c>
      <c r="B34" s="407">
        <v>63.3</v>
      </c>
      <c r="C34" s="407">
        <v>16.6</v>
      </c>
      <c r="D34" s="407" t="s">
        <v>404</v>
      </c>
      <c r="E34" s="407">
        <v>15.2</v>
      </c>
      <c r="F34" s="407">
        <v>3.2</v>
      </c>
      <c r="G34" s="407" t="s">
        <v>404</v>
      </c>
      <c r="H34" s="407" t="s">
        <v>404</v>
      </c>
      <c r="I34" s="408">
        <v>270</v>
      </c>
    </row>
    <row r="35" spans="1:9" ht="14.25">
      <c r="A35" s="223" t="s">
        <v>69</v>
      </c>
      <c r="B35" s="407">
        <v>24.6</v>
      </c>
      <c r="C35" s="407">
        <v>32.1</v>
      </c>
      <c r="D35" s="407">
        <v>1.4</v>
      </c>
      <c r="E35" s="407">
        <v>32.6</v>
      </c>
      <c r="F35" s="407">
        <v>3.6</v>
      </c>
      <c r="G35" s="407" t="s">
        <v>404</v>
      </c>
      <c r="H35" s="407">
        <v>5.1</v>
      </c>
      <c r="I35" s="408">
        <v>229</v>
      </c>
    </row>
    <row r="36" spans="1:9" ht="14.25">
      <c r="A36" s="223" t="s">
        <v>70</v>
      </c>
      <c r="B36" s="407">
        <v>30.5</v>
      </c>
      <c r="C36" s="407">
        <v>24.4</v>
      </c>
      <c r="D36" s="407">
        <v>3.7</v>
      </c>
      <c r="E36" s="407">
        <v>35</v>
      </c>
      <c r="F36" s="407">
        <v>4.4</v>
      </c>
      <c r="G36" s="407">
        <v>0</v>
      </c>
      <c r="H36" s="407">
        <v>1.9</v>
      </c>
      <c r="I36" s="408">
        <v>204</v>
      </c>
    </row>
    <row r="37" spans="1:9" ht="15">
      <c r="A37" s="222" t="s">
        <v>71</v>
      </c>
      <c r="B37" s="227"/>
      <c r="C37" s="227"/>
      <c r="D37" s="227"/>
      <c r="E37" s="227"/>
      <c r="F37" s="227"/>
      <c r="G37" s="227"/>
      <c r="H37" s="227"/>
      <c r="I37" s="436"/>
    </row>
    <row r="38" spans="1:9" ht="14.25">
      <c r="A38" s="223" t="s">
        <v>100</v>
      </c>
      <c r="B38" s="407">
        <v>73.6</v>
      </c>
      <c r="C38" s="407">
        <v>1.4</v>
      </c>
      <c r="D38" s="407" t="s">
        <v>404</v>
      </c>
      <c r="E38" s="407">
        <v>9.2</v>
      </c>
      <c r="F38" s="407">
        <v>9.7</v>
      </c>
      <c r="G38" s="407" t="s">
        <v>404</v>
      </c>
      <c r="H38" s="407">
        <v>3.5</v>
      </c>
      <c r="I38" s="408">
        <v>349</v>
      </c>
    </row>
    <row r="39" spans="1:9" ht="14.25">
      <c r="A39" s="223" t="s">
        <v>101</v>
      </c>
      <c r="B39" s="407">
        <v>53</v>
      </c>
      <c r="C39" s="407">
        <v>24.7</v>
      </c>
      <c r="D39" s="407">
        <v>1.3</v>
      </c>
      <c r="E39" s="407">
        <v>13.5</v>
      </c>
      <c r="F39" s="407">
        <v>5.5</v>
      </c>
      <c r="G39" s="407">
        <v>0.5</v>
      </c>
      <c r="H39" s="407">
        <v>1.5</v>
      </c>
      <c r="I39" s="408">
        <v>807</v>
      </c>
    </row>
    <row r="40" spans="1:9" ht="14.25">
      <c r="A40" s="223" t="s">
        <v>102</v>
      </c>
      <c r="B40" s="407">
        <v>40.7</v>
      </c>
      <c r="C40" s="407">
        <v>34.1</v>
      </c>
      <c r="D40" s="407">
        <v>1.3</v>
      </c>
      <c r="E40" s="407">
        <v>17.9</v>
      </c>
      <c r="F40" s="407">
        <v>3.4</v>
      </c>
      <c r="G40" s="407" t="s">
        <v>404</v>
      </c>
      <c r="H40" s="407">
        <v>2.2</v>
      </c>
      <c r="I40" s="408">
        <v>819</v>
      </c>
    </row>
    <row r="41" spans="1:9" ht="15">
      <c r="A41" s="222" t="s">
        <v>75</v>
      </c>
      <c r="B41" s="227"/>
      <c r="C41" s="227"/>
      <c r="D41" s="227"/>
      <c r="E41" s="227"/>
      <c r="F41" s="227"/>
      <c r="G41" s="227"/>
      <c r="H41" s="227"/>
      <c r="I41" s="408"/>
    </row>
    <row r="42" spans="1:9" ht="14.25">
      <c r="A42" s="223" t="s">
        <v>78</v>
      </c>
      <c r="B42" s="423">
        <v>62.2</v>
      </c>
      <c r="C42" s="423">
        <v>17.6</v>
      </c>
      <c r="D42" s="423" t="s">
        <v>404</v>
      </c>
      <c r="E42" s="423">
        <v>10.6</v>
      </c>
      <c r="F42" s="423">
        <v>7.3</v>
      </c>
      <c r="G42" s="423" t="s">
        <v>404</v>
      </c>
      <c r="H42" s="423">
        <v>1.5</v>
      </c>
      <c r="I42" s="408">
        <v>408</v>
      </c>
    </row>
    <row r="43" spans="1:9" ht="14.25">
      <c r="A43" s="223" t="s">
        <v>79</v>
      </c>
      <c r="B43" s="423">
        <v>48.5</v>
      </c>
      <c r="C43" s="423">
        <v>28.6</v>
      </c>
      <c r="D43" s="423">
        <v>1.3</v>
      </c>
      <c r="E43" s="423">
        <v>14</v>
      </c>
      <c r="F43" s="423">
        <v>4.6</v>
      </c>
      <c r="G43" s="423">
        <v>0.8</v>
      </c>
      <c r="H43" s="423">
        <v>2.2</v>
      </c>
      <c r="I43" s="408">
        <v>862</v>
      </c>
    </row>
    <row r="44" spans="1:9" ht="15" thickBot="1">
      <c r="A44" s="226" t="s">
        <v>387</v>
      </c>
      <c r="B44" s="425">
        <v>49.4</v>
      </c>
      <c r="C44" s="425">
        <v>23.7</v>
      </c>
      <c r="D44" s="425">
        <v>1.5</v>
      </c>
      <c r="E44" s="425">
        <v>17</v>
      </c>
      <c r="F44" s="425">
        <v>5.1</v>
      </c>
      <c r="G44" s="425" t="s">
        <v>404</v>
      </c>
      <c r="H44" s="425">
        <v>2.5</v>
      </c>
      <c r="I44" s="426">
        <v>679</v>
      </c>
    </row>
    <row r="45" spans="1:9" ht="14.25">
      <c r="A45" s="422" t="s">
        <v>371</v>
      </c>
      <c r="B45" s="439"/>
      <c r="C45" s="439"/>
      <c r="D45" s="439"/>
      <c r="E45" s="439"/>
      <c r="F45" s="439"/>
      <c r="G45" s="439"/>
      <c r="H45" s="439"/>
      <c r="I45" s="440"/>
    </row>
    <row r="46" spans="1:9" ht="14.25">
      <c r="A46" s="227" t="s">
        <v>405</v>
      </c>
      <c r="B46" s="227"/>
      <c r="C46" s="227"/>
      <c r="D46" s="227"/>
      <c r="E46" s="227"/>
      <c r="F46" s="227"/>
      <c r="G46" s="227"/>
      <c r="H46" s="227"/>
      <c r="I46" s="227"/>
    </row>
  </sheetData>
  <sheetProtection/>
  <printOptions/>
  <pageMargins left="0.7" right="0.7" top="0.75" bottom="0.75" header="0.3" footer="0.3"/>
  <pageSetup fitToHeight="1" fitToWidth="1" horizontalDpi="1200" verticalDpi="1200" orientation="portrait" paperSize="9" scale="72" r:id="rId1"/>
</worksheet>
</file>

<file path=xl/worksheets/sheet11.xml><?xml version="1.0" encoding="utf-8"?>
<worksheet xmlns="http://schemas.openxmlformats.org/spreadsheetml/2006/main" xmlns:r="http://schemas.openxmlformats.org/officeDocument/2006/relationships">
  <sheetPr>
    <tabColor rgb="FF00B050"/>
    <pageSetUpPr fitToPage="1"/>
  </sheetPr>
  <dimension ref="A1:K56"/>
  <sheetViews>
    <sheetView zoomScalePageLayoutView="0" workbookViewId="0" topLeftCell="A1">
      <selection activeCell="B10" sqref="B10"/>
    </sheetView>
  </sheetViews>
  <sheetFormatPr defaultColWidth="9.140625" defaultRowHeight="12.75"/>
  <cols>
    <col min="1" max="1" width="34.28125" style="32" customWidth="1"/>
    <col min="2" max="2" width="10.421875" style="32" customWidth="1"/>
    <col min="3" max="3" width="14.8515625" style="32" customWidth="1"/>
    <col min="4" max="4" width="12.28125" style="32" customWidth="1"/>
    <col min="5" max="5" width="13.421875" style="32" customWidth="1"/>
    <col min="6" max="6" width="9.140625" style="32" customWidth="1"/>
    <col min="7" max="7" width="29.8515625" style="32" customWidth="1"/>
    <col min="8" max="8" width="9.140625" style="32" customWidth="1"/>
    <col min="9" max="9" width="4.28125" style="32" customWidth="1"/>
    <col min="10" max="16384" width="9.140625" style="32" customWidth="1"/>
  </cols>
  <sheetData>
    <row r="1" spans="1:5" ht="27" customHeight="1" thickBot="1">
      <c r="A1" s="681" t="s">
        <v>407</v>
      </c>
      <c r="B1" s="681"/>
      <c r="C1" s="681"/>
      <c r="D1" s="681"/>
      <c r="E1" s="681"/>
    </row>
    <row r="2" spans="1:11" ht="12.75">
      <c r="A2" s="34"/>
      <c r="B2" s="668" t="s">
        <v>207</v>
      </c>
      <c r="C2" s="669"/>
      <c r="D2" s="669"/>
      <c r="E2" s="669"/>
      <c r="G2" s="692"/>
      <c r="H2" s="683"/>
      <c r="I2" s="683"/>
      <c r="J2" s="683"/>
      <c r="K2" s="683"/>
    </row>
    <row r="3" spans="1:11" ht="12.75">
      <c r="A3" s="441"/>
      <c r="B3" s="391" t="s">
        <v>39</v>
      </c>
      <c r="C3" s="391" t="s">
        <v>83</v>
      </c>
      <c r="D3" s="391" t="s">
        <v>189</v>
      </c>
      <c r="E3" s="391" t="s">
        <v>85</v>
      </c>
      <c r="G3" s="692"/>
      <c r="H3" s="134"/>
      <c r="I3" s="134"/>
      <c r="J3" s="134"/>
      <c r="K3" s="134"/>
    </row>
    <row r="4" spans="1:11" ht="12.75">
      <c r="A4" s="216"/>
      <c r="B4" s="268"/>
      <c r="C4" s="268"/>
      <c r="D4" s="268"/>
      <c r="E4" s="28" t="s">
        <v>529</v>
      </c>
      <c r="G4" s="138"/>
      <c r="H4" s="139"/>
      <c r="I4" s="139"/>
      <c r="J4" s="139"/>
      <c r="K4" s="139"/>
    </row>
    <row r="5" spans="1:11" ht="12.75">
      <c r="A5" s="14" t="s">
        <v>190</v>
      </c>
      <c r="B5" s="133">
        <v>0.85</v>
      </c>
      <c r="C5" s="133">
        <v>0.04</v>
      </c>
      <c r="D5" s="133">
        <v>0.03</v>
      </c>
      <c r="E5" s="133">
        <v>0.06</v>
      </c>
      <c r="F5" s="133"/>
      <c r="G5" s="135"/>
      <c r="H5" s="21"/>
      <c r="I5" s="21"/>
      <c r="J5" s="21"/>
      <c r="K5" s="21"/>
    </row>
    <row r="6" spans="1:11" ht="12.75">
      <c r="A6" s="14" t="s">
        <v>191</v>
      </c>
      <c r="B6" s="133">
        <v>0.13</v>
      </c>
      <c r="C6" s="133">
        <v>0.48</v>
      </c>
      <c r="D6" s="133">
        <v>0.5</v>
      </c>
      <c r="E6" s="133">
        <v>0.43</v>
      </c>
      <c r="F6" s="133"/>
      <c r="G6" s="135"/>
      <c r="H6" s="136"/>
      <c r="I6" s="136"/>
      <c r="J6" s="136"/>
      <c r="K6" s="136"/>
    </row>
    <row r="7" spans="1:11" ht="12.75">
      <c r="A7" s="14" t="s">
        <v>192</v>
      </c>
      <c r="B7" s="133">
        <v>0.04</v>
      </c>
      <c r="C7" s="133">
        <v>0.02</v>
      </c>
      <c r="D7" s="133">
        <v>0.04</v>
      </c>
      <c r="E7" s="133">
        <v>0.04</v>
      </c>
      <c r="F7" s="133"/>
      <c r="G7" s="135"/>
      <c r="H7" s="136"/>
      <c r="I7" s="136"/>
      <c r="J7" s="136"/>
      <c r="K7" s="136"/>
    </row>
    <row r="8" spans="1:11" ht="12.75">
      <c r="A8" s="14" t="s">
        <v>193</v>
      </c>
      <c r="B8" s="133">
        <v>0.01</v>
      </c>
      <c r="C8" s="133">
        <v>0.15</v>
      </c>
      <c r="D8" s="133">
        <v>0.13</v>
      </c>
      <c r="E8" s="133">
        <v>0.07</v>
      </c>
      <c r="F8" s="133"/>
      <c r="G8" s="135"/>
      <c r="H8" s="136"/>
      <c r="I8" s="136"/>
      <c r="J8" s="136"/>
      <c r="K8" s="136"/>
    </row>
    <row r="9" spans="1:11" ht="12.75">
      <c r="A9" s="14" t="s">
        <v>194</v>
      </c>
      <c r="B9" s="133">
        <v>0.04</v>
      </c>
      <c r="C9" s="133">
        <v>0.14</v>
      </c>
      <c r="D9" s="133">
        <v>0.08</v>
      </c>
      <c r="E9" s="133">
        <v>0.1</v>
      </c>
      <c r="F9" s="133"/>
      <c r="G9" s="135"/>
      <c r="H9" s="136"/>
      <c r="I9" s="136"/>
      <c r="J9" s="136"/>
      <c r="K9" s="136"/>
    </row>
    <row r="10" spans="1:11" ht="12.75">
      <c r="A10" s="14" t="s">
        <v>195</v>
      </c>
      <c r="B10" s="133">
        <v>0.02</v>
      </c>
      <c r="C10" s="133">
        <v>0.08</v>
      </c>
      <c r="D10" s="133">
        <v>0.2</v>
      </c>
      <c r="E10" s="133">
        <v>0.17</v>
      </c>
      <c r="F10" s="133"/>
      <c r="G10" s="135"/>
      <c r="H10" s="136"/>
      <c r="I10" s="136"/>
      <c r="J10" s="136"/>
      <c r="K10" s="136"/>
    </row>
    <row r="11" spans="1:11" ht="12.75">
      <c r="A11" s="14" t="s">
        <v>196</v>
      </c>
      <c r="B11" s="133">
        <v>0</v>
      </c>
      <c r="C11" s="133">
        <v>0.16</v>
      </c>
      <c r="D11" s="133">
        <v>0.25</v>
      </c>
      <c r="E11" s="133">
        <v>0.28</v>
      </c>
      <c r="F11" s="133"/>
      <c r="G11" s="135"/>
      <c r="H11" s="136"/>
      <c r="I11" s="136"/>
      <c r="J11" s="136"/>
      <c r="K11" s="136"/>
    </row>
    <row r="12" spans="1:11" ht="12.75">
      <c r="A12" s="14" t="s">
        <v>197</v>
      </c>
      <c r="B12" s="133">
        <v>0.01</v>
      </c>
      <c r="C12" s="133">
        <v>0.05</v>
      </c>
      <c r="D12" s="133">
        <v>0.04</v>
      </c>
      <c r="E12" s="133">
        <v>0.01</v>
      </c>
      <c r="F12" s="133"/>
      <c r="G12" s="135"/>
      <c r="H12" s="136"/>
      <c r="I12" s="136"/>
      <c r="J12" s="136"/>
      <c r="K12" s="136"/>
    </row>
    <row r="13" spans="1:11" ht="12.75">
      <c r="A13" s="14" t="s">
        <v>198</v>
      </c>
      <c r="B13" s="133">
        <v>0</v>
      </c>
      <c r="C13" s="133">
        <v>0.04</v>
      </c>
      <c r="D13" s="133">
        <v>0.02</v>
      </c>
      <c r="E13" s="133">
        <v>0</v>
      </c>
      <c r="F13" s="133"/>
      <c r="G13" s="135"/>
      <c r="H13" s="136"/>
      <c r="I13" s="136"/>
      <c r="J13" s="136"/>
      <c r="K13" s="136"/>
    </row>
    <row r="14" spans="1:11" ht="12.75">
      <c r="A14" s="14" t="s">
        <v>199</v>
      </c>
      <c r="B14" s="133">
        <v>0.08</v>
      </c>
      <c r="C14" s="133">
        <v>0</v>
      </c>
      <c r="D14" s="133">
        <v>0</v>
      </c>
      <c r="E14" s="133">
        <v>0</v>
      </c>
      <c r="F14" s="133"/>
      <c r="G14" s="135"/>
      <c r="H14" s="136"/>
      <c r="I14" s="136"/>
      <c r="J14" s="136"/>
      <c r="K14" s="136"/>
    </row>
    <row r="15" spans="1:11" ht="12.75">
      <c r="A15" s="14" t="s">
        <v>200</v>
      </c>
      <c r="B15" s="133">
        <v>0.01</v>
      </c>
      <c r="C15" s="133">
        <v>0</v>
      </c>
      <c r="D15" s="133">
        <v>0.01</v>
      </c>
      <c r="E15" s="133">
        <v>0.02</v>
      </c>
      <c r="F15" s="133"/>
      <c r="G15" s="135"/>
      <c r="H15" s="136"/>
      <c r="I15" s="136"/>
      <c r="J15" s="136"/>
      <c r="K15" s="136"/>
    </row>
    <row r="16" spans="1:11" ht="12.75">
      <c r="A16" s="14" t="s">
        <v>201</v>
      </c>
      <c r="B16" s="133">
        <v>0.01</v>
      </c>
      <c r="C16" s="133">
        <v>0.01</v>
      </c>
      <c r="D16" s="133">
        <v>0.03</v>
      </c>
      <c r="E16" s="133">
        <v>0.02</v>
      </c>
      <c r="F16" s="133"/>
      <c r="G16" s="135"/>
      <c r="H16" s="136"/>
      <c r="I16" s="136"/>
      <c r="J16" s="136"/>
      <c r="K16" s="136"/>
    </row>
    <row r="17" spans="1:11" ht="12.75">
      <c r="A17" s="14" t="s">
        <v>202</v>
      </c>
      <c r="B17" s="133">
        <v>0.01</v>
      </c>
      <c r="C17" s="133">
        <v>0.01</v>
      </c>
      <c r="D17" s="133">
        <v>0.08</v>
      </c>
      <c r="E17" s="133">
        <v>0.02</v>
      </c>
      <c r="F17" s="133"/>
      <c r="G17" s="135"/>
      <c r="H17" s="136"/>
      <c r="I17" s="136"/>
      <c r="J17" s="136"/>
      <c r="K17" s="136"/>
    </row>
    <row r="18" spans="1:11" ht="12.75">
      <c r="A18" s="14" t="s">
        <v>203</v>
      </c>
      <c r="B18" s="133">
        <v>0</v>
      </c>
      <c r="C18" s="133">
        <v>0.08</v>
      </c>
      <c r="D18" s="133">
        <v>0.01</v>
      </c>
      <c r="E18" s="133">
        <v>0</v>
      </c>
      <c r="F18" s="133"/>
      <c r="G18" s="137"/>
      <c r="H18" s="137"/>
      <c r="I18" s="137"/>
      <c r="J18" s="137"/>
      <c r="K18" s="136"/>
    </row>
    <row r="19" spans="1:11" ht="12.75">
      <c r="A19" s="14" t="s">
        <v>204</v>
      </c>
      <c r="B19" s="133">
        <v>0</v>
      </c>
      <c r="C19" s="133">
        <v>0.07</v>
      </c>
      <c r="D19" s="133">
        <v>0.01</v>
      </c>
      <c r="E19" s="133">
        <v>0</v>
      </c>
      <c r="F19" s="133"/>
      <c r="G19" s="135"/>
      <c r="H19" s="136"/>
      <c r="I19" s="136"/>
      <c r="J19" s="136"/>
      <c r="K19" s="136"/>
    </row>
    <row r="20" spans="1:11" ht="12.75">
      <c r="A20" s="14" t="s">
        <v>205</v>
      </c>
      <c r="B20" s="133">
        <v>0</v>
      </c>
      <c r="C20" s="133">
        <v>0.01</v>
      </c>
      <c r="D20" s="133">
        <v>0</v>
      </c>
      <c r="E20" s="133">
        <v>0</v>
      </c>
      <c r="F20" s="133"/>
      <c r="G20" s="135"/>
      <c r="H20" s="136"/>
      <c r="I20" s="136"/>
      <c r="J20" s="136"/>
      <c r="K20" s="136"/>
    </row>
    <row r="21" spans="1:11" ht="12.75">
      <c r="A21" s="14" t="s">
        <v>206</v>
      </c>
      <c r="B21" s="133">
        <v>0.01</v>
      </c>
      <c r="C21" s="133">
        <v>0.04</v>
      </c>
      <c r="D21" s="133">
        <v>0.03</v>
      </c>
      <c r="E21" s="133">
        <v>0.03</v>
      </c>
      <c r="F21" s="133"/>
      <c r="G21" s="135"/>
      <c r="H21" s="136"/>
      <c r="I21" s="136"/>
      <c r="J21" s="136"/>
      <c r="K21" s="136"/>
    </row>
    <row r="22" spans="1:11" s="33" customFormat="1" ht="13.5" thickBot="1">
      <c r="A22" s="35" t="s">
        <v>13</v>
      </c>
      <c r="B22" s="442">
        <v>8674</v>
      </c>
      <c r="C22" s="442">
        <v>3960</v>
      </c>
      <c r="D22" s="442">
        <v>2869</v>
      </c>
      <c r="E22" s="442">
        <v>1100</v>
      </c>
      <c r="G22" s="135"/>
      <c r="H22" s="136"/>
      <c r="I22" s="136"/>
      <c r="J22" s="136"/>
      <c r="K22" s="136"/>
    </row>
    <row r="23" spans="1:11" ht="27.75" customHeight="1">
      <c r="A23" s="684" t="s">
        <v>386</v>
      </c>
      <c r="B23" s="685"/>
      <c r="C23" s="685"/>
      <c r="D23" s="685"/>
      <c r="E23" s="685"/>
      <c r="G23" s="135"/>
      <c r="H23" s="136"/>
      <c r="I23" s="136"/>
      <c r="J23" s="136"/>
      <c r="K23" s="136"/>
    </row>
    <row r="24" spans="1:5" ht="12.75">
      <c r="A24" s="686"/>
      <c r="B24" s="686"/>
      <c r="C24" s="302"/>
      <c r="D24" s="302"/>
      <c r="E24" s="302"/>
    </row>
    <row r="25" spans="1:5" ht="12.75">
      <c r="A25" s="302"/>
      <c r="B25" s="302"/>
      <c r="C25" s="302"/>
      <c r="D25" s="302"/>
      <c r="E25" s="302"/>
    </row>
    <row r="26" spans="1:5" ht="27.75" customHeight="1" thickBot="1">
      <c r="A26" s="682" t="s">
        <v>792</v>
      </c>
      <c r="B26" s="682"/>
      <c r="C26" s="682"/>
      <c r="D26" s="682"/>
      <c r="E26" s="682"/>
    </row>
    <row r="27" spans="1:5" ht="12.75">
      <c r="A27" s="689"/>
      <c r="B27" s="443"/>
      <c r="C27" s="688" t="s">
        <v>208</v>
      </c>
      <c r="D27" s="688"/>
      <c r="E27" s="688"/>
    </row>
    <row r="28" spans="1:5" ht="27.75" customHeight="1">
      <c r="A28" s="690"/>
      <c r="B28" s="444"/>
      <c r="C28" s="445" t="s">
        <v>209</v>
      </c>
      <c r="D28" s="445" t="s">
        <v>210</v>
      </c>
      <c r="E28" s="446" t="s">
        <v>0</v>
      </c>
    </row>
    <row r="29" spans="1:5" ht="12.75">
      <c r="A29" s="153" t="s">
        <v>211</v>
      </c>
      <c r="B29" s="153"/>
      <c r="C29" s="447"/>
      <c r="D29" s="691" t="s">
        <v>224</v>
      </c>
      <c r="E29" s="691"/>
    </row>
    <row r="30" spans="1:5" ht="12.75">
      <c r="A30" s="218" t="s">
        <v>212</v>
      </c>
      <c r="B30" s="36"/>
      <c r="C30" s="448">
        <v>25</v>
      </c>
      <c r="D30" s="448">
        <v>54</v>
      </c>
      <c r="E30" s="448">
        <v>34</v>
      </c>
    </row>
    <row r="31" spans="1:5" ht="12.75">
      <c r="A31" s="218" t="s">
        <v>213</v>
      </c>
      <c r="B31" s="36"/>
      <c r="C31" s="448">
        <v>75</v>
      </c>
      <c r="D31" s="448">
        <v>46</v>
      </c>
      <c r="E31" s="448">
        <v>66</v>
      </c>
    </row>
    <row r="32" spans="1:5" ht="12.75">
      <c r="A32" s="37" t="s">
        <v>13</v>
      </c>
      <c r="B32" s="37"/>
      <c r="C32" s="38">
        <v>2923</v>
      </c>
      <c r="D32" s="38">
        <v>1295</v>
      </c>
      <c r="E32" s="38">
        <f>D32+C32</f>
        <v>4218</v>
      </c>
    </row>
    <row r="33" spans="1:5" ht="12.75">
      <c r="A33" s="37"/>
      <c r="B33" s="37"/>
      <c r="C33" s="38"/>
      <c r="D33" s="38"/>
      <c r="E33" s="38"/>
    </row>
    <row r="34" spans="1:5" ht="12.75">
      <c r="A34" s="39" t="s">
        <v>214</v>
      </c>
      <c r="B34" s="39"/>
      <c r="C34" s="40"/>
      <c r="D34" s="40"/>
      <c r="E34" s="40"/>
    </row>
    <row r="35" spans="1:5" ht="12.75">
      <c r="A35" s="210" t="s">
        <v>215</v>
      </c>
      <c r="B35" s="20"/>
      <c r="C35" s="133">
        <v>0.56</v>
      </c>
      <c r="D35" s="133">
        <v>0.08</v>
      </c>
      <c r="E35" s="133">
        <v>0.33</v>
      </c>
    </row>
    <row r="36" spans="1:5" ht="12.75">
      <c r="A36" s="210" t="s">
        <v>408</v>
      </c>
      <c r="B36" s="20"/>
      <c r="C36" s="133">
        <v>0.23</v>
      </c>
      <c r="D36" s="133">
        <v>0.36</v>
      </c>
      <c r="E36" s="133">
        <v>0.29</v>
      </c>
    </row>
    <row r="37" spans="1:5" ht="12.75">
      <c r="A37" s="210" t="s">
        <v>216</v>
      </c>
      <c r="B37" s="20"/>
      <c r="C37" s="133">
        <v>0.05</v>
      </c>
      <c r="D37" s="133">
        <v>0.05</v>
      </c>
      <c r="E37" s="133">
        <v>0.05</v>
      </c>
    </row>
    <row r="38" spans="1:5" ht="12.75">
      <c r="A38" s="210" t="s">
        <v>217</v>
      </c>
      <c r="B38" s="20"/>
      <c r="C38" s="133">
        <v>0.03</v>
      </c>
      <c r="D38" s="133">
        <v>0.03</v>
      </c>
      <c r="E38" s="133">
        <v>0.03</v>
      </c>
    </row>
    <row r="39" spans="1:5" ht="12.75">
      <c r="A39" s="210" t="s">
        <v>218</v>
      </c>
      <c r="B39" s="20"/>
      <c r="C39" s="133">
        <v>0.08</v>
      </c>
      <c r="D39" s="133">
        <v>0.15</v>
      </c>
      <c r="E39" s="133">
        <v>0.11</v>
      </c>
    </row>
    <row r="40" spans="1:5" ht="12.75">
      <c r="A40" s="210" t="s">
        <v>219</v>
      </c>
      <c r="B40" s="20"/>
      <c r="C40" s="133">
        <v>0.05</v>
      </c>
      <c r="D40" s="133">
        <v>0.03</v>
      </c>
      <c r="E40" s="133">
        <v>0.04</v>
      </c>
    </row>
    <row r="41" spans="1:5" ht="12.75">
      <c r="A41" s="210" t="s">
        <v>220</v>
      </c>
      <c r="B41" s="20"/>
      <c r="C41" s="133">
        <v>0.16</v>
      </c>
      <c r="D41" s="133">
        <v>0.32</v>
      </c>
      <c r="E41" s="133">
        <v>0.24</v>
      </c>
    </row>
    <row r="42" spans="1:5" ht="12.75">
      <c r="A42" s="210" t="s">
        <v>221</v>
      </c>
      <c r="B42" s="20"/>
      <c r="C42" s="133">
        <v>0.11</v>
      </c>
      <c r="D42" s="133">
        <v>0.22</v>
      </c>
      <c r="E42" s="133">
        <v>0.16</v>
      </c>
    </row>
    <row r="43" spans="1:5" ht="12.75">
      <c r="A43" s="217" t="s">
        <v>13</v>
      </c>
      <c r="B43" s="20"/>
      <c r="C43" s="449">
        <v>787</v>
      </c>
      <c r="D43" s="449">
        <v>746</v>
      </c>
      <c r="E43" s="449">
        <f>D43+C43</f>
        <v>1533</v>
      </c>
    </row>
    <row r="44" spans="1:5" ht="12.75">
      <c r="A44" s="14"/>
      <c r="B44" s="20"/>
      <c r="C44" s="31"/>
      <c r="D44" s="31"/>
      <c r="E44" s="31"/>
    </row>
    <row r="45" spans="1:5" ht="12.75">
      <c r="A45" s="18" t="s">
        <v>222</v>
      </c>
      <c r="B45" s="39"/>
      <c r="C45" s="40"/>
      <c r="D45" s="40"/>
      <c r="E45" s="40"/>
    </row>
    <row r="46" spans="1:5" ht="12.75">
      <c r="A46" s="210" t="s">
        <v>215</v>
      </c>
      <c r="B46" s="20"/>
      <c r="C46" s="133">
        <v>0.44</v>
      </c>
      <c r="D46" s="133">
        <v>0.07</v>
      </c>
      <c r="E46" s="133">
        <v>0.37</v>
      </c>
    </row>
    <row r="47" spans="1:5" ht="12.75">
      <c r="A47" s="210" t="s">
        <v>216</v>
      </c>
      <c r="B47" s="20"/>
      <c r="C47" s="133">
        <v>0.44</v>
      </c>
      <c r="D47" s="133">
        <v>0.66</v>
      </c>
      <c r="E47" s="133">
        <v>0.48</v>
      </c>
    </row>
    <row r="48" spans="1:5" ht="12.75">
      <c r="A48" s="210" t="s">
        <v>408</v>
      </c>
      <c r="B48" s="20"/>
      <c r="C48" s="133">
        <v>0.08</v>
      </c>
      <c r="D48" s="133">
        <v>0.15</v>
      </c>
      <c r="E48" s="133">
        <v>0.09</v>
      </c>
    </row>
    <row r="49" spans="1:5" ht="12.75">
      <c r="A49" s="210" t="s">
        <v>217</v>
      </c>
      <c r="B49" s="20"/>
      <c r="C49" s="133">
        <v>0.04</v>
      </c>
      <c r="D49" s="133">
        <v>0.05</v>
      </c>
      <c r="E49" s="133">
        <v>0.04</v>
      </c>
    </row>
    <row r="50" spans="1:5" ht="12.75">
      <c r="A50" s="210" t="s">
        <v>218</v>
      </c>
      <c r="B50" s="20"/>
      <c r="C50" s="133">
        <v>0.01</v>
      </c>
      <c r="D50" s="133">
        <v>0.02</v>
      </c>
      <c r="E50" s="133">
        <v>0.01</v>
      </c>
    </row>
    <row r="51" spans="1:5" ht="12.75">
      <c r="A51" s="210" t="s">
        <v>219</v>
      </c>
      <c r="B51" s="20"/>
      <c r="C51" s="133">
        <v>0.13</v>
      </c>
      <c r="D51" s="133">
        <v>0.07</v>
      </c>
      <c r="E51" s="133">
        <v>0.12</v>
      </c>
    </row>
    <row r="52" spans="1:5" ht="12.75">
      <c r="A52" s="210" t="s">
        <v>220</v>
      </c>
      <c r="B52" s="20"/>
      <c r="C52" s="133">
        <v>0.05</v>
      </c>
      <c r="D52" s="133">
        <v>0.07</v>
      </c>
      <c r="E52" s="133">
        <v>0.05</v>
      </c>
    </row>
    <row r="53" spans="1:5" ht="12.75">
      <c r="A53" s="210" t="s">
        <v>221</v>
      </c>
      <c r="B53" s="20"/>
      <c r="C53" s="133">
        <v>0.02</v>
      </c>
      <c r="D53" s="133">
        <v>0.05</v>
      </c>
      <c r="E53" s="133">
        <v>0.03</v>
      </c>
    </row>
    <row r="54" spans="1:5" ht="13.5" thickBot="1">
      <c r="A54" s="27" t="s">
        <v>13</v>
      </c>
      <c r="B54" s="41"/>
      <c r="C54" s="450">
        <v>1843</v>
      </c>
      <c r="D54" s="450">
        <v>454</v>
      </c>
      <c r="E54" s="450">
        <f>D54+C54</f>
        <v>2297</v>
      </c>
    </row>
    <row r="55" spans="1:5" ht="24" customHeight="1">
      <c r="A55" s="684" t="s">
        <v>386</v>
      </c>
      <c r="B55" s="687"/>
      <c r="C55" s="687"/>
      <c r="D55" s="687"/>
      <c r="E55" s="687"/>
    </row>
    <row r="56" spans="1:5" ht="12.75">
      <c r="A56" s="686"/>
      <c r="B56" s="686"/>
      <c r="C56" s="302"/>
      <c r="D56" s="302"/>
      <c r="E56" s="142"/>
    </row>
  </sheetData>
  <sheetProtection/>
  <mergeCells count="12">
    <mergeCell ref="A55:E55"/>
    <mergeCell ref="C27:E27"/>
    <mergeCell ref="A56:B56"/>
    <mergeCell ref="A27:A28"/>
    <mergeCell ref="D29:E29"/>
    <mergeCell ref="G2:G3"/>
    <mergeCell ref="A1:E1"/>
    <mergeCell ref="A26:E26"/>
    <mergeCell ref="H2:K2"/>
    <mergeCell ref="B2:E2"/>
    <mergeCell ref="A23:E23"/>
    <mergeCell ref="A24:B24"/>
  </mergeCells>
  <printOptions/>
  <pageMargins left="0.7" right="0.7" top="0.75" bottom="0.75" header="0.3" footer="0.3"/>
  <pageSetup fitToHeight="1" fitToWidth="1" horizontalDpi="1200" verticalDpi="1200" orientation="portrait" paperSize="9" scale="94" r:id="rId1"/>
</worksheet>
</file>

<file path=xl/worksheets/sheet12.xml><?xml version="1.0" encoding="utf-8"?>
<worksheet xmlns="http://schemas.openxmlformats.org/spreadsheetml/2006/main" xmlns:r="http://schemas.openxmlformats.org/officeDocument/2006/relationships">
  <sheetPr>
    <tabColor rgb="FF00B050"/>
    <pageSetUpPr fitToPage="1"/>
  </sheetPr>
  <dimension ref="A1:Q36"/>
  <sheetViews>
    <sheetView zoomScalePageLayoutView="0" workbookViewId="0" topLeftCell="A1">
      <selection activeCell="K10" sqref="K10"/>
    </sheetView>
  </sheetViews>
  <sheetFormatPr defaultColWidth="9.140625" defaultRowHeight="12.75"/>
  <cols>
    <col min="1" max="1" width="25.7109375" style="2" customWidth="1"/>
    <col min="2" max="7" width="9.140625" style="2" customWidth="1"/>
    <col min="8" max="8" width="10.8515625" style="2" bestFit="1" customWidth="1"/>
    <col min="9" max="9" width="2.8515625" style="2" customWidth="1"/>
    <col min="10" max="15" width="9.140625" style="2" customWidth="1"/>
    <col min="16" max="16" width="3.421875" style="2" customWidth="1"/>
    <col min="17" max="17" width="8.00390625" style="2" customWidth="1"/>
    <col min="18" max="16384" width="9.140625" style="2" customWidth="1"/>
  </cols>
  <sheetData>
    <row r="1" spans="1:17" ht="16.5" customHeight="1" thickBot="1">
      <c r="A1" s="152" t="s">
        <v>768</v>
      </c>
      <c r="B1" s="54"/>
      <c r="C1" s="54"/>
      <c r="D1" s="54"/>
      <c r="E1" s="54"/>
      <c r="F1" s="54"/>
      <c r="G1" s="54"/>
      <c r="H1" s="54"/>
      <c r="I1" s="54"/>
      <c r="J1" s="231"/>
      <c r="K1" s="231"/>
      <c r="L1" s="231"/>
      <c r="M1" s="231"/>
      <c r="N1" s="231"/>
      <c r="O1" s="231"/>
      <c r="P1" s="231"/>
      <c r="Q1" s="232"/>
    </row>
    <row r="2" spans="1:16" ht="13.5" customHeight="1">
      <c r="A2" s="19"/>
      <c r="B2" s="668" t="s">
        <v>163</v>
      </c>
      <c r="C2" s="668"/>
      <c r="D2" s="668"/>
      <c r="E2" s="668"/>
      <c r="F2" s="668"/>
      <c r="G2" s="668"/>
      <c r="H2" s="668"/>
      <c r="I2" s="301"/>
      <c r="J2" s="668" t="s">
        <v>769</v>
      </c>
      <c r="K2" s="668"/>
      <c r="L2" s="668"/>
      <c r="M2" s="668"/>
      <c r="N2" s="668"/>
      <c r="O2" s="668"/>
      <c r="P2" s="668"/>
    </row>
    <row r="3" spans="1:17" ht="39" customHeight="1">
      <c r="A3" s="391"/>
      <c r="B3" s="391" t="s">
        <v>100</v>
      </c>
      <c r="C3" s="391" t="s">
        <v>101</v>
      </c>
      <c r="D3" s="391" t="s">
        <v>104</v>
      </c>
      <c r="E3" s="391" t="s">
        <v>105</v>
      </c>
      <c r="F3" s="452" t="s">
        <v>306</v>
      </c>
      <c r="G3" s="391" t="s">
        <v>102</v>
      </c>
      <c r="H3" s="453" t="s">
        <v>13</v>
      </c>
      <c r="I3" s="230"/>
      <c r="J3" s="454" t="s">
        <v>100</v>
      </c>
      <c r="K3" s="454" t="s">
        <v>101</v>
      </c>
      <c r="L3" s="454" t="s">
        <v>104</v>
      </c>
      <c r="M3" s="454" t="s">
        <v>105</v>
      </c>
      <c r="N3" s="452" t="s">
        <v>110</v>
      </c>
      <c r="O3" s="391" t="s">
        <v>109</v>
      </c>
      <c r="P3" s="454"/>
      <c r="Q3" s="455" t="s">
        <v>111</v>
      </c>
    </row>
    <row r="4" spans="1:17" ht="12.75">
      <c r="A4" s="268"/>
      <c r="B4" s="268"/>
      <c r="C4" s="268"/>
      <c r="D4" s="268"/>
      <c r="E4" s="28" t="s">
        <v>521</v>
      </c>
      <c r="F4" s="229"/>
      <c r="G4" s="28" t="s">
        <v>224</v>
      </c>
      <c r="H4" s="230"/>
      <c r="I4" s="230"/>
      <c r="J4" s="1"/>
      <c r="K4" s="1"/>
      <c r="L4" s="1"/>
      <c r="M4" s="28" t="s">
        <v>521</v>
      </c>
      <c r="N4" s="229"/>
      <c r="O4" s="28" t="s">
        <v>224</v>
      </c>
      <c r="P4" s="1"/>
      <c r="Q4" s="451"/>
    </row>
    <row r="5" spans="1:17" ht="12.75">
      <c r="A5" s="5" t="s">
        <v>531</v>
      </c>
      <c r="B5" s="303">
        <v>66</v>
      </c>
      <c r="C5" s="303">
        <v>16</v>
      </c>
      <c r="D5" s="303">
        <v>13</v>
      </c>
      <c r="E5" s="303">
        <v>6</v>
      </c>
      <c r="F5" s="456">
        <v>34</v>
      </c>
      <c r="G5" s="4">
        <v>18</v>
      </c>
      <c r="H5" s="457">
        <v>10652</v>
      </c>
      <c r="I5" s="457"/>
      <c r="J5" s="4">
        <v>30</v>
      </c>
      <c r="K5" s="4">
        <v>44</v>
      </c>
      <c r="L5" s="4">
        <v>21</v>
      </c>
      <c r="M5" s="4">
        <v>5</v>
      </c>
      <c r="N5" s="456">
        <v>70</v>
      </c>
      <c r="O5" s="4">
        <v>26</v>
      </c>
      <c r="P5" s="4"/>
      <c r="Q5" s="457">
        <v>10652</v>
      </c>
    </row>
    <row r="6" spans="1:17" ht="12.75">
      <c r="A6" s="5" t="s">
        <v>106</v>
      </c>
      <c r="F6" s="458"/>
      <c r="H6" s="274"/>
      <c r="I6" s="274"/>
      <c r="N6" s="458"/>
      <c r="Q6" s="318"/>
    </row>
    <row r="7" spans="1:17" ht="12.75">
      <c r="A7" s="210" t="s">
        <v>76</v>
      </c>
      <c r="B7" s="4">
        <v>74</v>
      </c>
      <c r="C7" s="4">
        <v>22</v>
      </c>
      <c r="D7" s="4">
        <v>3</v>
      </c>
      <c r="E7" s="4">
        <v>1</v>
      </c>
      <c r="F7" s="456">
        <v>26</v>
      </c>
      <c r="G7" s="4">
        <v>4</v>
      </c>
      <c r="H7" s="274">
        <v>1858</v>
      </c>
      <c r="I7" s="274"/>
      <c r="J7" s="4">
        <v>48</v>
      </c>
      <c r="K7" s="4">
        <v>47</v>
      </c>
      <c r="L7" s="4">
        <v>4</v>
      </c>
      <c r="M7" s="4">
        <v>1</v>
      </c>
      <c r="N7" s="456">
        <v>52</v>
      </c>
      <c r="O7" s="4">
        <v>5</v>
      </c>
      <c r="P7" s="4"/>
      <c r="Q7" s="274">
        <v>1858</v>
      </c>
    </row>
    <row r="8" spans="1:17" ht="12.75">
      <c r="A8" s="210" t="s">
        <v>77</v>
      </c>
      <c r="B8" s="303">
        <v>57</v>
      </c>
      <c r="C8" s="303">
        <v>17</v>
      </c>
      <c r="D8" s="303">
        <v>21</v>
      </c>
      <c r="E8" s="303">
        <v>5</v>
      </c>
      <c r="F8" s="459">
        <v>43</v>
      </c>
      <c r="G8" s="303">
        <v>26</v>
      </c>
      <c r="H8" s="124">
        <v>1687</v>
      </c>
      <c r="I8" s="124"/>
      <c r="J8" s="303">
        <v>20</v>
      </c>
      <c r="K8" s="303">
        <v>44</v>
      </c>
      <c r="L8" s="303">
        <v>33</v>
      </c>
      <c r="M8" s="303">
        <v>4</v>
      </c>
      <c r="N8" s="459">
        <v>80</v>
      </c>
      <c r="O8" s="303">
        <v>36</v>
      </c>
      <c r="P8" s="4"/>
      <c r="Q8" s="124">
        <v>1687</v>
      </c>
    </row>
    <row r="9" spans="1:17" ht="12.75">
      <c r="A9" s="210" t="s">
        <v>78</v>
      </c>
      <c r="B9" s="303">
        <v>73</v>
      </c>
      <c r="C9" s="303">
        <v>19</v>
      </c>
      <c r="D9" s="303">
        <v>6</v>
      </c>
      <c r="E9" s="303">
        <v>2</v>
      </c>
      <c r="F9" s="459">
        <v>27</v>
      </c>
      <c r="G9" s="303">
        <v>8</v>
      </c>
      <c r="H9" s="124">
        <v>590</v>
      </c>
      <c r="I9" s="124"/>
      <c r="J9" s="303">
        <v>49</v>
      </c>
      <c r="K9" s="303">
        <v>47</v>
      </c>
      <c r="L9" s="303">
        <v>4</v>
      </c>
      <c r="M9" s="303">
        <v>0</v>
      </c>
      <c r="N9" s="459">
        <v>51</v>
      </c>
      <c r="O9" s="303">
        <v>5</v>
      </c>
      <c r="P9" s="4"/>
      <c r="Q9" s="124">
        <v>590</v>
      </c>
    </row>
    <row r="10" spans="1:17" ht="12.75">
      <c r="A10" s="210" t="s">
        <v>79</v>
      </c>
      <c r="B10" s="303">
        <v>43</v>
      </c>
      <c r="C10" s="303">
        <v>19</v>
      </c>
      <c r="D10" s="303">
        <v>27</v>
      </c>
      <c r="E10" s="303">
        <v>10</v>
      </c>
      <c r="F10" s="459">
        <v>57</v>
      </c>
      <c r="G10" s="303">
        <v>37</v>
      </c>
      <c r="H10" s="124">
        <v>1348</v>
      </c>
      <c r="I10" s="124"/>
      <c r="J10" s="303">
        <v>12</v>
      </c>
      <c r="K10" s="303">
        <v>44</v>
      </c>
      <c r="L10" s="303">
        <v>41</v>
      </c>
      <c r="M10" s="303">
        <v>2</v>
      </c>
      <c r="N10" s="459">
        <v>88</v>
      </c>
      <c r="O10" s="303">
        <v>44</v>
      </c>
      <c r="P10" s="4"/>
      <c r="Q10" s="124">
        <v>1348</v>
      </c>
    </row>
    <row r="11" spans="1:17" ht="12.75">
      <c r="A11" s="304" t="s">
        <v>103</v>
      </c>
      <c r="B11" s="303">
        <v>44</v>
      </c>
      <c r="C11" s="303">
        <v>18</v>
      </c>
      <c r="D11" s="303">
        <v>21</v>
      </c>
      <c r="E11" s="303">
        <v>17</v>
      </c>
      <c r="F11" s="459">
        <v>56</v>
      </c>
      <c r="G11" s="303">
        <v>38</v>
      </c>
      <c r="H11" s="124">
        <v>1592</v>
      </c>
      <c r="I11" s="124"/>
      <c r="J11" s="303">
        <v>13</v>
      </c>
      <c r="K11" s="303">
        <v>33</v>
      </c>
      <c r="L11" s="303">
        <v>35</v>
      </c>
      <c r="M11" s="303">
        <v>20</v>
      </c>
      <c r="N11" s="459">
        <v>87</v>
      </c>
      <c r="O11" s="303">
        <v>55</v>
      </c>
      <c r="P11" s="4"/>
      <c r="Q11" s="124">
        <v>1592</v>
      </c>
    </row>
    <row r="12" spans="1:17" ht="12.75">
      <c r="A12" s="210" t="s">
        <v>82</v>
      </c>
      <c r="B12" s="303">
        <v>75</v>
      </c>
      <c r="C12" s="303">
        <v>12</v>
      </c>
      <c r="D12" s="303">
        <v>10</v>
      </c>
      <c r="E12" s="303">
        <v>3</v>
      </c>
      <c r="F12" s="459">
        <v>25</v>
      </c>
      <c r="G12" s="303">
        <v>13</v>
      </c>
      <c r="H12" s="124">
        <v>1767</v>
      </c>
      <c r="I12" s="124"/>
      <c r="J12" s="303">
        <v>15</v>
      </c>
      <c r="K12" s="303">
        <v>56</v>
      </c>
      <c r="L12" s="303">
        <v>26</v>
      </c>
      <c r="M12" s="303">
        <v>2</v>
      </c>
      <c r="N12" s="459">
        <v>85</v>
      </c>
      <c r="O12" s="303">
        <v>29</v>
      </c>
      <c r="P12" s="4"/>
      <c r="Q12" s="124">
        <v>1767</v>
      </c>
    </row>
    <row r="13" spans="1:17" ht="12.75">
      <c r="A13" s="210" t="s">
        <v>107</v>
      </c>
      <c r="B13" s="303">
        <v>92</v>
      </c>
      <c r="C13" s="303">
        <v>7</v>
      </c>
      <c r="D13" s="303">
        <v>1</v>
      </c>
      <c r="E13" s="303">
        <v>0</v>
      </c>
      <c r="F13" s="459">
        <v>8</v>
      </c>
      <c r="G13" s="303">
        <v>1</v>
      </c>
      <c r="H13" s="124">
        <v>1810</v>
      </c>
      <c r="I13" s="124"/>
      <c r="J13" s="303">
        <v>59</v>
      </c>
      <c r="K13" s="303">
        <v>39</v>
      </c>
      <c r="L13" s="303">
        <v>1</v>
      </c>
      <c r="M13" s="303">
        <v>0</v>
      </c>
      <c r="N13" s="459">
        <v>41</v>
      </c>
      <c r="O13" s="303">
        <v>2</v>
      </c>
      <c r="P13" s="4"/>
      <c r="Q13" s="124">
        <v>1810</v>
      </c>
    </row>
    <row r="14" spans="1:17" ht="12.75">
      <c r="A14" s="5" t="s">
        <v>53</v>
      </c>
      <c r="B14" s="4"/>
      <c r="C14" s="4"/>
      <c r="D14" s="4"/>
      <c r="E14" s="4"/>
      <c r="F14" s="456"/>
      <c r="G14" s="4"/>
      <c r="H14" s="274"/>
      <c r="I14" s="274"/>
      <c r="J14" s="4"/>
      <c r="K14" s="4"/>
      <c r="L14" s="4"/>
      <c r="M14" s="4"/>
      <c r="N14" s="456"/>
      <c r="P14" s="4"/>
      <c r="Q14" s="274"/>
    </row>
    <row r="15" spans="1:17" ht="12.75">
      <c r="A15" s="210" t="s">
        <v>54</v>
      </c>
      <c r="B15" s="303">
        <v>85</v>
      </c>
      <c r="C15" s="303">
        <v>12</v>
      </c>
      <c r="D15" s="303">
        <v>3</v>
      </c>
      <c r="E15" s="303">
        <v>1</v>
      </c>
      <c r="F15" s="459">
        <v>15</v>
      </c>
      <c r="G15" s="303">
        <v>4</v>
      </c>
      <c r="H15" s="274">
        <v>1381</v>
      </c>
      <c r="I15" s="274"/>
      <c r="J15" s="303">
        <v>61</v>
      </c>
      <c r="K15" s="303">
        <v>34</v>
      </c>
      <c r="L15" s="303">
        <v>4</v>
      </c>
      <c r="M15" s="303">
        <v>1</v>
      </c>
      <c r="N15" s="459">
        <v>39</v>
      </c>
      <c r="O15" s="303">
        <v>5</v>
      </c>
      <c r="P15" s="4"/>
      <c r="Q15" s="124">
        <v>1381</v>
      </c>
    </row>
    <row r="16" spans="1:17" ht="12.75">
      <c r="A16" s="210" t="s">
        <v>55</v>
      </c>
      <c r="B16" s="303">
        <v>81</v>
      </c>
      <c r="C16" s="303">
        <v>12</v>
      </c>
      <c r="D16" s="303">
        <v>5</v>
      </c>
      <c r="E16" s="303">
        <v>1</v>
      </c>
      <c r="F16" s="459">
        <v>19</v>
      </c>
      <c r="G16" s="303">
        <v>7</v>
      </c>
      <c r="H16" s="124">
        <v>1955</v>
      </c>
      <c r="I16" s="124"/>
      <c r="J16" s="303">
        <v>52</v>
      </c>
      <c r="K16" s="303">
        <v>39</v>
      </c>
      <c r="L16" s="303">
        <v>7</v>
      </c>
      <c r="M16" s="303">
        <v>2</v>
      </c>
      <c r="N16" s="459">
        <v>48</v>
      </c>
      <c r="O16" s="303">
        <v>9</v>
      </c>
      <c r="P16" s="4"/>
      <c r="Q16" s="124">
        <v>1955</v>
      </c>
    </row>
    <row r="17" spans="1:17" ht="12.75">
      <c r="A17" s="210" t="s">
        <v>56</v>
      </c>
      <c r="B17" s="303">
        <v>76</v>
      </c>
      <c r="C17" s="303">
        <v>15</v>
      </c>
      <c r="D17" s="303">
        <v>6</v>
      </c>
      <c r="E17" s="303">
        <v>3</v>
      </c>
      <c r="F17" s="459">
        <v>24</v>
      </c>
      <c r="G17" s="303">
        <v>9</v>
      </c>
      <c r="H17" s="124">
        <v>1622</v>
      </c>
      <c r="I17" s="124"/>
      <c r="J17" s="303">
        <v>37</v>
      </c>
      <c r="K17" s="303">
        <v>50</v>
      </c>
      <c r="L17" s="303">
        <v>10</v>
      </c>
      <c r="M17" s="303">
        <v>2</v>
      </c>
      <c r="N17" s="459">
        <v>63</v>
      </c>
      <c r="O17" s="303">
        <v>12</v>
      </c>
      <c r="P17" s="4"/>
      <c r="Q17" s="124">
        <v>1622</v>
      </c>
    </row>
    <row r="18" spans="1:17" ht="12.75">
      <c r="A18" s="210" t="s">
        <v>57</v>
      </c>
      <c r="B18" s="303">
        <v>66</v>
      </c>
      <c r="C18" s="303">
        <v>19</v>
      </c>
      <c r="D18" s="303">
        <v>10</v>
      </c>
      <c r="E18" s="303">
        <v>4</v>
      </c>
      <c r="F18" s="459">
        <v>34</v>
      </c>
      <c r="G18" s="303">
        <v>15</v>
      </c>
      <c r="H18" s="124">
        <v>1250</v>
      </c>
      <c r="I18" s="124"/>
      <c r="J18" s="303">
        <v>21</v>
      </c>
      <c r="K18" s="303">
        <v>60</v>
      </c>
      <c r="L18" s="303">
        <v>15</v>
      </c>
      <c r="M18" s="303">
        <v>4</v>
      </c>
      <c r="N18" s="459">
        <v>79</v>
      </c>
      <c r="O18" s="303">
        <v>19</v>
      </c>
      <c r="P18" s="4"/>
      <c r="Q18" s="124">
        <v>1250</v>
      </c>
    </row>
    <row r="19" spans="1:17" ht="12.75">
      <c r="A19" s="210" t="s">
        <v>58</v>
      </c>
      <c r="B19" s="303">
        <v>61</v>
      </c>
      <c r="C19" s="303">
        <v>18</v>
      </c>
      <c r="D19" s="303">
        <v>15</v>
      </c>
      <c r="E19" s="303">
        <v>5</v>
      </c>
      <c r="F19" s="459">
        <v>39</v>
      </c>
      <c r="G19" s="303">
        <v>21</v>
      </c>
      <c r="H19" s="124">
        <v>998</v>
      </c>
      <c r="I19" s="124"/>
      <c r="J19" s="303">
        <v>12</v>
      </c>
      <c r="K19" s="303">
        <v>59</v>
      </c>
      <c r="L19" s="303">
        <v>24</v>
      </c>
      <c r="M19" s="303">
        <v>4</v>
      </c>
      <c r="N19" s="459">
        <v>88</v>
      </c>
      <c r="O19" s="303">
        <v>29</v>
      </c>
      <c r="P19" s="4"/>
      <c r="Q19" s="124">
        <v>998</v>
      </c>
    </row>
    <row r="20" spans="1:17" ht="12.75">
      <c r="A20" s="210" t="s">
        <v>59</v>
      </c>
      <c r="B20" s="303">
        <v>50</v>
      </c>
      <c r="C20" s="303">
        <v>19</v>
      </c>
      <c r="D20" s="303">
        <v>22</v>
      </c>
      <c r="E20" s="303">
        <v>9</v>
      </c>
      <c r="F20" s="459">
        <v>50</v>
      </c>
      <c r="G20" s="303">
        <v>31</v>
      </c>
      <c r="H20" s="124">
        <v>1377</v>
      </c>
      <c r="I20" s="124"/>
      <c r="J20" s="303">
        <v>7</v>
      </c>
      <c r="K20" s="303">
        <v>47</v>
      </c>
      <c r="L20" s="303">
        <v>38</v>
      </c>
      <c r="M20" s="303">
        <v>8</v>
      </c>
      <c r="N20" s="459">
        <v>93</v>
      </c>
      <c r="O20" s="303">
        <v>46</v>
      </c>
      <c r="P20" s="4"/>
      <c r="Q20" s="124">
        <v>1377</v>
      </c>
    </row>
    <row r="21" spans="1:17" ht="12.75">
      <c r="A21" s="210" t="s">
        <v>60</v>
      </c>
      <c r="B21" s="303">
        <v>35</v>
      </c>
      <c r="C21" s="303">
        <v>19</v>
      </c>
      <c r="D21" s="303">
        <v>29</v>
      </c>
      <c r="E21" s="303">
        <v>16</v>
      </c>
      <c r="F21" s="459">
        <v>65</v>
      </c>
      <c r="G21" s="303">
        <v>45</v>
      </c>
      <c r="H21" s="124">
        <v>1739</v>
      </c>
      <c r="I21" s="124"/>
      <c r="J21" s="303">
        <v>3</v>
      </c>
      <c r="K21" s="303">
        <v>31</v>
      </c>
      <c r="L21" s="303">
        <v>54</v>
      </c>
      <c r="M21" s="303">
        <v>12</v>
      </c>
      <c r="N21" s="459">
        <v>97</v>
      </c>
      <c r="O21" s="303">
        <v>65</v>
      </c>
      <c r="P21" s="4"/>
      <c r="Q21" s="124">
        <v>1739</v>
      </c>
    </row>
    <row r="22" spans="1:17" ht="12.75">
      <c r="A22" s="5" t="s">
        <v>61</v>
      </c>
      <c r="F22" s="458"/>
      <c r="H22" s="274"/>
      <c r="I22" s="274"/>
      <c r="N22" s="458"/>
      <c r="Q22" s="274"/>
    </row>
    <row r="23" spans="1:17" ht="12.75">
      <c r="A23" s="210" t="s">
        <v>62</v>
      </c>
      <c r="B23" s="4">
        <v>81</v>
      </c>
      <c r="C23" s="4">
        <v>12</v>
      </c>
      <c r="D23" s="4">
        <v>5</v>
      </c>
      <c r="E23" s="4">
        <v>2</v>
      </c>
      <c r="F23" s="456">
        <v>19</v>
      </c>
      <c r="G23" s="4">
        <v>7</v>
      </c>
      <c r="H23" s="274">
        <v>2021</v>
      </c>
      <c r="I23" s="274"/>
      <c r="J23" s="4">
        <v>54</v>
      </c>
      <c r="K23" s="4">
        <v>36</v>
      </c>
      <c r="L23" s="4">
        <v>9</v>
      </c>
      <c r="M23" s="4">
        <v>1</v>
      </c>
      <c r="N23" s="456">
        <v>46</v>
      </c>
      <c r="O23" s="4">
        <v>10</v>
      </c>
      <c r="P23" s="4"/>
      <c r="Q23" s="274">
        <v>2021</v>
      </c>
    </row>
    <row r="24" spans="1:17" ht="12.75">
      <c r="A24" s="210">
        <v>2</v>
      </c>
      <c r="B24" s="303">
        <v>75</v>
      </c>
      <c r="C24" s="303">
        <v>13</v>
      </c>
      <c r="D24" s="303">
        <v>8</v>
      </c>
      <c r="E24" s="303">
        <v>4</v>
      </c>
      <c r="F24" s="459">
        <v>25</v>
      </c>
      <c r="G24" s="303">
        <v>12</v>
      </c>
      <c r="H24" s="124">
        <v>2142</v>
      </c>
      <c r="I24" s="124"/>
      <c r="J24" s="303">
        <v>38</v>
      </c>
      <c r="K24" s="303">
        <v>46</v>
      </c>
      <c r="L24" s="303">
        <v>13</v>
      </c>
      <c r="M24" s="303">
        <v>3</v>
      </c>
      <c r="N24" s="459">
        <v>62</v>
      </c>
      <c r="O24" s="303">
        <v>16</v>
      </c>
      <c r="P24" s="4"/>
      <c r="Q24" s="124">
        <v>2142</v>
      </c>
    </row>
    <row r="25" spans="1:17" ht="12.75">
      <c r="A25" s="210">
        <v>3</v>
      </c>
      <c r="B25" s="303">
        <v>63</v>
      </c>
      <c r="C25" s="303">
        <v>19</v>
      </c>
      <c r="D25" s="303">
        <v>13</v>
      </c>
      <c r="E25" s="303">
        <v>5</v>
      </c>
      <c r="F25" s="459">
        <v>37</v>
      </c>
      <c r="G25" s="303">
        <v>18</v>
      </c>
      <c r="H25" s="124">
        <v>2316</v>
      </c>
      <c r="I25" s="124"/>
      <c r="J25" s="303">
        <v>26</v>
      </c>
      <c r="K25" s="303">
        <v>47</v>
      </c>
      <c r="L25" s="303">
        <v>23</v>
      </c>
      <c r="M25" s="303">
        <v>4</v>
      </c>
      <c r="N25" s="459">
        <v>74</v>
      </c>
      <c r="O25" s="303">
        <v>27</v>
      </c>
      <c r="P25" s="4"/>
      <c r="Q25" s="124">
        <v>2316</v>
      </c>
    </row>
    <row r="26" spans="1:17" ht="12.75">
      <c r="A26" s="210">
        <v>4</v>
      </c>
      <c r="B26" s="303">
        <v>55</v>
      </c>
      <c r="C26" s="303">
        <v>18</v>
      </c>
      <c r="D26" s="303">
        <v>18</v>
      </c>
      <c r="E26" s="303">
        <v>8</v>
      </c>
      <c r="F26" s="459">
        <v>45</v>
      </c>
      <c r="G26" s="303">
        <v>26</v>
      </c>
      <c r="H26" s="124">
        <v>2263</v>
      </c>
      <c r="I26" s="124"/>
      <c r="J26" s="303">
        <v>17</v>
      </c>
      <c r="K26" s="303">
        <v>45</v>
      </c>
      <c r="L26" s="303">
        <v>30</v>
      </c>
      <c r="M26" s="303">
        <v>7</v>
      </c>
      <c r="N26" s="459">
        <v>83</v>
      </c>
      <c r="O26" s="303">
        <v>37</v>
      </c>
      <c r="P26" s="4"/>
      <c r="Q26" s="124">
        <v>2263</v>
      </c>
    </row>
    <row r="27" spans="1:17" ht="12.75">
      <c r="A27" s="210" t="s">
        <v>63</v>
      </c>
      <c r="B27" s="303">
        <v>52</v>
      </c>
      <c r="C27" s="303">
        <v>18</v>
      </c>
      <c r="D27" s="303">
        <v>19</v>
      </c>
      <c r="E27" s="303">
        <v>11</v>
      </c>
      <c r="F27" s="459">
        <v>48</v>
      </c>
      <c r="G27" s="303">
        <v>30</v>
      </c>
      <c r="H27" s="124">
        <v>1910</v>
      </c>
      <c r="I27" s="124"/>
      <c r="J27" s="303">
        <v>14</v>
      </c>
      <c r="K27" s="303">
        <v>45</v>
      </c>
      <c r="L27" s="303">
        <v>33</v>
      </c>
      <c r="M27" s="303">
        <v>8</v>
      </c>
      <c r="N27" s="459">
        <v>86</v>
      </c>
      <c r="O27" s="303">
        <v>41</v>
      </c>
      <c r="P27" s="4"/>
      <c r="Q27" s="124">
        <v>1910</v>
      </c>
    </row>
    <row r="28" spans="1:17" ht="12.75">
      <c r="A28" s="5" t="s">
        <v>108</v>
      </c>
      <c r="F28" s="458"/>
      <c r="H28" s="274"/>
      <c r="I28" s="274"/>
      <c r="N28" s="458"/>
      <c r="Q28" s="274"/>
    </row>
    <row r="29" spans="1:17" ht="12.75">
      <c r="A29" s="210" t="s">
        <v>65</v>
      </c>
      <c r="B29" s="4">
        <v>72</v>
      </c>
      <c r="C29" s="4">
        <v>15</v>
      </c>
      <c r="D29" s="4">
        <v>9</v>
      </c>
      <c r="E29" s="4">
        <v>4</v>
      </c>
      <c r="F29" s="456">
        <v>28</v>
      </c>
      <c r="G29" s="4">
        <v>13</v>
      </c>
      <c r="H29" s="274">
        <v>3567</v>
      </c>
      <c r="I29" s="274"/>
      <c r="J29" s="4">
        <v>40</v>
      </c>
      <c r="K29" s="4">
        <v>42</v>
      </c>
      <c r="L29" s="4">
        <v>15</v>
      </c>
      <c r="M29" s="4">
        <v>3</v>
      </c>
      <c r="N29" s="456">
        <v>60</v>
      </c>
      <c r="O29" s="4">
        <v>17</v>
      </c>
      <c r="P29" s="4"/>
      <c r="Q29" s="274">
        <v>3567</v>
      </c>
    </row>
    <row r="30" spans="1:17" ht="12.75">
      <c r="A30" s="210" t="s">
        <v>66</v>
      </c>
      <c r="B30" s="303">
        <v>65</v>
      </c>
      <c r="C30" s="303">
        <v>17</v>
      </c>
      <c r="D30" s="303">
        <v>12</v>
      </c>
      <c r="E30" s="303">
        <v>6</v>
      </c>
      <c r="F30" s="459">
        <v>35</v>
      </c>
      <c r="G30" s="303">
        <v>18</v>
      </c>
      <c r="H30" s="124">
        <v>3229</v>
      </c>
      <c r="I30" s="124"/>
      <c r="J30" s="303">
        <v>29</v>
      </c>
      <c r="K30" s="303">
        <v>45</v>
      </c>
      <c r="L30" s="303">
        <v>22</v>
      </c>
      <c r="M30" s="303">
        <v>4</v>
      </c>
      <c r="N30" s="459">
        <v>71</v>
      </c>
      <c r="O30" s="303">
        <v>26</v>
      </c>
      <c r="P30" s="4"/>
      <c r="Q30" s="124">
        <v>3229</v>
      </c>
    </row>
    <row r="31" spans="1:17" ht="12.75">
      <c r="A31" s="210" t="s">
        <v>67</v>
      </c>
      <c r="B31" s="303">
        <v>62</v>
      </c>
      <c r="C31" s="303">
        <v>15</v>
      </c>
      <c r="D31" s="303">
        <v>16</v>
      </c>
      <c r="E31" s="303">
        <v>7</v>
      </c>
      <c r="F31" s="459">
        <v>38</v>
      </c>
      <c r="G31" s="303">
        <v>23</v>
      </c>
      <c r="H31" s="124">
        <v>971</v>
      </c>
      <c r="I31" s="124"/>
      <c r="J31" s="303">
        <v>24</v>
      </c>
      <c r="K31" s="303">
        <v>47</v>
      </c>
      <c r="L31" s="303">
        <v>23</v>
      </c>
      <c r="M31" s="303">
        <v>6</v>
      </c>
      <c r="N31" s="459">
        <v>76</v>
      </c>
      <c r="O31" s="303">
        <v>29</v>
      </c>
      <c r="P31" s="4"/>
      <c r="Q31" s="124">
        <v>971</v>
      </c>
    </row>
    <row r="32" spans="1:17" ht="12.75">
      <c r="A32" s="210" t="s">
        <v>68</v>
      </c>
      <c r="B32" s="303">
        <v>64</v>
      </c>
      <c r="C32" s="303">
        <v>16</v>
      </c>
      <c r="D32" s="303">
        <v>14</v>
      </c>
      <c r="E32" s="303">
        <v>6</v>
      </c>
      <c r="F32" s="459">
        <v>36</v>
      </c>
      <c r="G32" s="303">
        <v>20</v>
      </c>
      <c r="H32" s="124">
        <v>648</v>
      </c>
      <c r="I32" s="124"/>
      <c r="J32" s="303">
        <v>24</v>
      </c>
      <c r="K32" s="303">
        <v>50</v>
      </c>
      <c r="L32" s="303">
        <v>21</v>
      </c>
      <c r="M32" s="303">
        <v>4</v>
      </c>
      <c r="N32" s="459">
        <v>76</v>
      </c>
      <c r="O32" s="303">
        <v>25</v>
      </c>
      <c r="P32" s="4"/>
      <c r="Q32" s="124">
        <v>648</v>
      </c>
    </row>
    <row r="33" spans="1:17" ht="12.75">
      <c r="A33" s="210" t="s">
        <v>69</v>
      </c>
      <c r="B33" s="303">
        <v>53</v>
      </c>
      <c r="C33" s="303">
        <v>20</v>
      </c>
      <c r="D33" s="303">
        <v>19</v>
      </c>
      <c r="E33" s="303">
        <v>8</v>
      </c>
      <c r="F33" s="459">
        <v>47</v>
      </c>
      <c r="G33" s="303">
        <v>27</v>
      </c>
      <c r="H33" s="124">
        <v>1154</v>
      </c>
      <c r="I33" s="124"/>
      <c r="J33" s="303">
        <v>11</v>
      </c>
      <c r="K33" s="303">
        <v>44</v>
      </c>
      <c r="L33" s="303">
        <v>34</v>
      </c>
      <c r="M33" s="303">
        <v>10</v>
      </c>
      <c r="N33" s="459">
        <v>89</v>
      </c>
      <c r="O33" s="303">
        <v>44</v>
      </c>
      <c r="P33" s="4"/>
      <c r="Q33" s="124">
        <v>1154</v>
      </c>
    </row>
    <row r="34" spans="1:17" ht="13.5" thickBot="1">
      <c r="A34" s="215" t="s">
        <v>70</v>
      </c>
      <c r="B34" s="237">
        <v>57</v>
      </c>
      <c r="C34" s="237">
        <v>16</v>
      </c>
      <c r="D34" s="237">
        <v>18</v>
      </c>
      <c r="E34" s="237">
        <v>10</v>
      </c>
      <c r="F34" s="460">
        <v>43</v>
      </c>
      <c r="G34" s="237">
        <v>28</v>
      </c>
      <c r="H34" s="55">
        <v>1083</v>
      </c>
      <c r="I34" s="55"/>
      <c r="J34" s="237">
        <v>13</v>
      </c>
      <c r="K34" s="237">
        <v>43</v>
      </c>
      <c r="L34" s="237">
        <v>35</v>
      </c>
      <c r="M34" s="237">
        <v>9</v>
      </c>
      <c r="N34" s="460">
        <v>87</v>
      </c>
      <c r="O34" s="237">
        <v>44</v>
      </c>
      <c r="P34" s="6"/>
      <c r="Q34" s="55">
        <v>1083</v>
      </c>
    </row>
    <row r="35" spans="1:9" ht="12.75">
      <c r="A35" s="2" t="s">
        <v>637</v>
      </c>
      <c r="H35" s="4"/>
      <c r="I35" s="4"/>
    </row>
    <row r="36" spans="1:7" ht="12.75">
      <c r="A36" s="5"/>
      <c r="B36" s="4"/>
      <c r="C36" s="4"/>
      <c r="D36" s="4"/>
      <c r="E36" s="4"/>
      <c r="F36" s="4"/>
      <c r="G36" s="4"/>
    </row>
  </sheetData>
  <sheetProtection/>
  <mergeCells count="2">
    <mergeCell ref="B2:H2"/>
    <mergeCell ref="J2:P2"/>
  </mergeCells>
  <printOptions/>
  <pageMargins left="0.7" right="0.7" top="0.75" bottom="0.75" header="0.3" footer="0.3"/>
  <pageSetup fitToHeight="1" fitToWidth="1" horizontalDpi="600" verticalDpi="600" orientation="landscape" paperSize="9" scale="83" r:id="rId1"/>
</worksheet>
</file>

<file path=xl/worksheets/sheet13.xml><?xml version="1.0" encoding="utf-8"?>
<worksheet xmlns="http://schemas.openxmlformats.org/spreadsheetml/2006/main" xmlns:r="http://schemas.openxmlformats.org/officeDocument/2006/relationships">
  <sheetPr>
    <tabColor rgb="FF00B050"/>
    <pageSetUpPr fitToPage="1"/>
  </sheetPr>
  <dimension ref="A1:L42"/>
  <sheetViews>
    <sheetView zoomScalePageLayoutView="0" workbookViewId="0" topLeftCell="A1">
      <selection activeCell="D7" sqref="D7"/>
    </sheetView>
  </sheetViews>
  <sheetFormatPr defaultColWidth="9.140625" defaultRowHeight="12.75"/>
  <cols>
    <col min="1" max="1" width="38.140625" style="2" customWidth="1"/>
    <col min="2" max="9" width="9.00390625" style="2" customWidth="1"/>
    <col min="10" max="10" width="7.28125" style="2" customWidth="1"/>
    <col min="11" max="11" width="9.8515625" style="2" bestFit="1" customWidth="1"/>
    <col min="12" max="16384" width="9.140625" style="2" customWidth="1"/>
  </cols>
  <sheetData>
    <row r="1" s="228" customFormat="1" ht="16.5" thickBot="1">
      <c r="A1" s="461" t="s">
        <v>533</v>
      </c>
    </row>
    <row r="2" spans="1:11" ht="25.5">
      <c r="A2" s="56"/>
      <c r="B2" s="326" t="s">
        <v>5</v>
      </c>
      <c r="C2" s="326" t="s">
        <v>6</v>
      </c>
      <c r="D2" s="326" t="s">
        <v>7</v>
      </c>
      <c r="E2" s="326" t="s">
        <v>8</v>
      </c>
      <c r="F2" s="326" t="s">
        <v>9</v>
      </c>
      <c r="G2" s="326" t="s">
        <v>10</v>
      </c>
      <c r="H2" s="326" t="s">
        <v>11</v>
      </c>
      <c r="I2" s="326" t="s">
        <v>12</v>
      </c>
      <c r="J2" s="326" t="s">
        <v>310</v>
      </c>
      <c r="K2" s="497" t="s">
        <v>113</v>
      </c>
    </row>
    <row r="3" spans="1:11" ht="12.75">
      <c r="A3" s="1"/>
      <c r="B3" s="88"/>
      <c r="C3" s="88"/>
      <c r="D3" s="88"/>
      <c r="E3" s="88"/>
      <c r="F3" s="88"/>
      <c r="G3" s="88"/>
      <c r="H3" s="88"/>
      <c r="I3" s="88"/>
      <c r="J3" s="462" t="s">
        <v>413</v>
      </c>
      <c r="K3" s="309"/>
    </row>
    <row r="4" spans="1:12" ht="7.5" customHeight="1">
      <c r="A4" s="1"/>
      <c r="B4" s="88"/>
      <c r="C4" s="88"/>
      <c r="D4" s="88"/>
      <c r="E4" s="88"/>
      <c r="F4" s="88"/>
      <c r="G4" s="88"/>
      <c r="H4" s="88"/>
      <c r="I4" s="88"/>
      <c r="J4" s="462"/>
      <c r="K4" s="463"/>
      <c r="L4" s="92"/>
    </row>
    <row r="5" spans="1:12" ht="12.75">
      <c r="A5" s="3" t="s">
        <v>532</v>
      </c>
      <c r="B5" s="303">
        <v>26</v>
      </c>
      <c r="C5" s="303">
        <v>56</v>
      </c>
      <c r="D5" s="303">
        <v>74</v>
      </c>
      <c r="E5" s="303">
        <v>80</v>
      </c>
      <c r="F5" s="303">
        <v>80</v>
      </c>
      <c r="G5" s="303">
        <v>74</v>
      </c>
      <c r="H5" s="303">
        <v>60</v>
      </c>
      <c r="I5" s="303">
        <v>41</v>
      </c>
      <c r="J5" s="303">
        <v>68</v>
      </c>
      <c r="K5" s="274">
        <v>9838</v>
      </c>
      <c r="L5" s="694"/>
    </row>
    <row r="6" spans="1:12" ht="10.5" customHeight="1">
      <c r="A6" s="3"/>
      <c r="B6" s="4"/>
      <c r="C6" s="4"/>
      <c r="D6" s="4"/>
      <c r="E6" s="4"/>
      <c r="F6" s="4"/>
      <c r="G6" s="4"/>
      <c r="H6" s="4"/>
      <c r="I6" s="4"/>
      <c r="J6" s="4"/>
      <c r="K6" s="318"/>
      <c r="L6" s="694"/>
    </row>
    <row r="7" spans="1:12" ht="12.75">
      <c r="A7" s="5" t="s">
        <v>1</v>
      </c>
      <c r="K7" s="318"/>
      <c r="L7" s="92"/>
    </row>
    <row r="8" spans="1:12" ht="12.75">
      <c r="A8" s="304" t="s">
        <v>2</v>
      </c>
      <c r="B8" s="299">
        <v>24</v>
      </c>
      <c r="C8" s="299">
        <v>60</v>
      </c>
      <c r="D8" s="299">
        <v>78</v>
      </c>
      <c r="E8" s="303">
        <v>84</v>
      </c>
      <c r="F8" s="303">
        <v>88</v>
      </c>
      <c r="G8" s="303">
        <v>86</v>
      </c>
      <c r="H8" s="303">
        <v>76</v>
      </c>
      <c r="I8" s="303">
        <v>64</v>
      </c>
      <c r="J8" s="303">
        <v>76</v>
      </c>
      <c r="K8" s="274">
        <v>4405</v>
      </c>
      <c r="L8" s="694"/>
    </row>
    <row r="9" spans="1:12" ht="12.75">
      <c r="A9" s="304" t="s">
        <v>3</v>
      </c>
      <c r="B9" s="299">
        <v>29</v>
      </c>
      <c r="C9" s="299">
        <v>52</v>
      </c>
      <c r="D9" s="299">
        <v>71</v>
      </c>
      <c r="E9" s="303">
        <v>76</v>
      </c>
      <c r="F9" s="303">
        <v>72</v>
      </c>
      <c r="G9" s="303">
        <v>64</v>
      </c>
      <c r="H9" s="303">
        <v>48</v>
      </c>
      <c r="I9" s="303">
        <v>26</v>
      </c>
      <c r="J9" s="303">
        <v>61</v>
      </c>
      <c r="K9" s="274">
        <v>5433</v>
      </c>
      <c r="L9" s="694"/>
    </row>
    <row r="10" spans="1:12" ht="12.75">
      <c r="A10" s="5" t="s">
        <v>52</v>
      </c>
      <c r="K10" s="318"/>
      <c r="L10" s="92"/>
    </row>
    <row r="11" spans="1:12" ht="12.75">
      <c r="A11" s="304" t="s">
        <v>378</v>
      </c>
      <c r="B11" s="299">
        <v>0</v>
      </c>
      <c r="C11" s="299">
        <v>74</v>
      </c>
      <c r="D11" s="299">
        <v>92</v>
      </c>
      <c r="E11" s="303">
        <v>97</v>
      </c>
      <c r="F11" s="303">
        <v>97</v>
      </c>
      <c r="G11" s="303">
        <v>94</v>
      </c>
      <c r="H11" s="303">
        <v>93</v>
      </c>
      <c r="I11" s="303" t="s">
        <v>404</v>
      </c>
      <c r="J11" s="303">
        <v>93</v>
      </c>
      <c r="K11" s="274">
        <v>602</v>
      </c>
      <c r="L11" s="92"/>
    </row>
    <row r="12" spans="1:12" ht="12.75">
      <c r="A12" s="304" t="s">
        <v>379</v>
      </c>
      <c r="B12" s="299">
        <v>62</v>
      </c>
      <c r="C12" s="299">
        <v>74</v>
      </c>
      <c r="D12" s="299">
        <v>82</v>
      </c>
      <c r="E12" s="303">
        <v>89</v>
      </c>
      <c r="F12" s="303">
        <v>90</v>
      </c>
      <c r="G12" s="303">
        <v>91</v>
      </c>
      <c r="H12" s="303">
        <v>91</v>
      </c>
      <c r="I12" s="303">
        <v>0</v>
      </c>
      <c r="J12" s="303">
        <v>84</v>
      </c>
      <c r="K12" s="274">
        <v>3249</v>
      </c>
      <c r="L12" s="92"/>
    </row>
    <row r="13" spans="1:12" ht="12.75">
      <c r="A13" s="304" t="s">
        <v>380</v>
      </c>
      <c r="B13" s="299">
        <v>30</v>
      </c>
      <c r="C13" s="299">
        <v>44</v>
      </c>
      <c r="D13" s="299">
        <v>72</v>
      </c>
      <c r="E13" s="303">
        <v>74</v>
      </c>
      <c r="F13" s="303">
        <v>72</v>
      </c>
      <c r="G13" s="303">
        <v>72</v>
      </c>
      <c r="H13" s="303">
        <v>79</v>
      </c>
      <c r="I13" s="303">
        <v>0</v>
      </c>
      <c r="J13" s="303">
        <v>67</v>
      </c>
      <c r="K13" s="274">
        <v>993</v>
      </c>
      <c r="L13" s="92"/>
    </row>
    <row r="14" spans="1:12" ht="12.75">
      <c r="A14" s="304" t="s">
        <v>381</v>
      </c>
      <c r="B14" s="299">
        <v>0</v>
      </c>
      <c r="C14" s="299">
        <v>29</v>
      </c>
      <c r="D14" s="299">
        <v>60</v>
      </c>
      <c r="E14" s="303">
        <v>66</v>
      </c>
      <c r="F14" s="303">
        <v>70</v>
      </c>
      <c r="G14" s="303">
        <v>65</v>
      </c>
      <c r="H14" s="303" t="s">
        <v>404</v>
      </c>
      <c r="I14" s="303" t="s">
        <v>404</v>
      </c>
      <c r="J14" s="303">
        <v>55</v>
      </c>
      <c r="K14" s="274">
        <v>538</v>
      </c>
      <c r="L14" s="92"/>
    </row>
    <row r="15" spans="1:12" ht="12.75">
      <c r="A15" s="304" t="s">
        <v>382</v>
      </c>
      <c r="B15" s="299">
        <v>0</v>
      </c>
      <c r="C15" s="299">
        <v>0</v>
      </c>
      <c r="D15" s="299">
        <v>0</v>
      </c>
      <c r="E15" s="303">
        <v>100</v>
      </c>
      <c r="F15" s="303">
        <v>87</v>
      </c>
      <c r="G15" s="303">
        <v>72</v>
      </c>
      <c r="H15" s="303">
        <v>59</v>
      </c>
      <c r="I15" s="303">
        <v>41</v>
      </c>
      <c r="J15" s="303">
        <v>62</v>
      </c>
      <c r="K15" s="274">
        <v>3128</v>
      </c>
      <c r="L15" s="92"/>
    </row>
    <row r="16" spans="1:12" ht="12.75">
      <c r="A16" s="304" t="s">
        <v>383</v>
      </c>
      <c r="B16" s="299">
        <v>4</v>
      </c>
      <c r="C16" s="299">
        <v>21</v>
      </c>
      <c r="D16" s="299">
        <v>36</v>
      </c>
      <c r="E16" s="303">
        <v>31</v>
      </c>
      <c r="F16" s="303">
        <v>62</v>
      </c>
      <c r="G16" s="303">
        <v>60</v>
      </c>
      <c r="H16" s="303" t="s">
        <v>404</v>
      </c>
      <c r="I16" s="303">
        <v>0</v>
      </c>
      <c r="J16" s="303">
        <v>32</v>
      </c>
      <c r="K16" s="274">
        <v>475</v>
      </c>
      <c r="L16" s="92"/>
    </row>
    <row r="17" spans="1:12" ht="12.75">
      <c r="A17" s="304" t="s">
        <v>385</v>
      </c>
      <c r="B17" s="299">
        <v>27</v>
      </c>
      <c r="C17" s="299">
        <v>45</v>
      </c>
      <c r="D17" s="299">
        <v>73</v>
      </c>
      <c r="E17" s="303">
        <v>64</v>
      </c>
      <c r="F17" s="303" t="s">
        <v>404</v>
      </c>
      <c r="G17" s="303">
        <v>0</v>
      </c>
      <c r="H17" s="303" t="s">
        <v>404</v>
      </c>
      <c r="I17" s="303">
        <v>0</v>
      </c>
      <c r="J17" s="303">
        <v>41</v>
      </c>
      <c r="K17" s="274">
        <v>278</v>
      </c>
      <c r="L17" s="92"/>
    </row>
    <row r="18" spans="1:12" ht="12.75">
      <c r="A18" s="304" t="s">
        <v>384</v>
      </c>
      <c r="B18" s="299" t="s">
        <v>404</v>
      </c>
      <c r="C18" s="299">
        <v>22</v>
      </c>
      <c r="D18" s="299">
        <v>38</v>
      </c>
      <c r="E18" s="303">
        <v>49</v>
      </c>
      <c r="F18" s="303">
        <v>42</v>
      </c>
      <c r="G18" s="303">
        <v>39</v>
      </c>
      <c r="H18" s="303">
        <v>9</v>
      </c>
      <c r="I18" s="303">
        <v>0</v>
      </c>
      <c r="J18" s="303">
        <v>40</v>
      </c>
      <c r="K18" s="274">
        <v>455</v>
      </c>
      <c r="L18" s="92"/>
    </row>
    <row r="19" spans="1:12" ht="12.75">
      <c r="A19" s="5" t="s">
        <v>53</v>
      </c>
      <c r="B19" s="4"/>
      <c r="C19" s="4"/>
      <c r="D19" s="4"/>
      <c r="E19" s="4"/>
      <c r="F19" s="4"/>
      <c r="G19" s="4"/>
      <c r="H19" s="4"/>
      <c r="I19" s="4"/>
      <c r="J19" s="4"/>
      <c r="K19" s="318"/>
      <c r="L19" s="92"/>
    </row>
    <row r="20" spans="1:12" ht="12.75">
      <c r="A20" s="304" t="s">
        <v>54</v>
      </c>
      <c r="B20" s="299">
        <v>23</v>
      </c>
      <c r="C20" s="299">
        <v>40</v>
      </c>
      <c r="D20" s="299">
        <v>45</v>
      </c>
      <c r="E20" s="303">
        <v>40</v>
      </c>
      <c r="F20" s="303">
        <v>55</v>
      </c>
      <c r="G20" s="303">
        <v>62</v>
      </c>
      <c r="H20" s="303">
        <v>55</v>
      </c>
      <c r="I20" s="303">
        <v>26</v>
      </c>
      <c r="J20" s="303">
        <v>47</v>
      </c>
      <c r="K20" s="124">
        <v>1316</v>
      </c>
      <c r="L20" s="92"/>
    </row>
    <row r="21" spans="1:12" ht="12.75">
      <c r="A21" s="304" t="s">
        <v>55</v>
      </c>
      <c r="B21" s="299">
        <v>12</v>
      </c>
      <c r="C21" s="299">
        <v>37</v>
      </c>
      <c r="D21" s="299">
        <v>48</v>
      </c>
      <c r="E21" s="303">
        <v>61</v>
      </c>
      <c r="F21" s="303">
        <v>62</v>
      </c>
      <c r="G21" s="303">
        <v>63</v>
      </c>
      <c r="H21" s="303">
        <v>55</v>
      </c>
      <c r="I21" s="303">
        <v>39</v>
      </c>
      <c r="J21" s="303">
        <v>52</v>
      </c>
      <c r="K21" s="124">
        <v>1852</v>
      </c>
      <c r="L21" s="694"/>
    </row>
    <row r="22" spans="1:12" ht="12.75">
      <c r="A22" s="304" t="s">
        <v>56</v>
      </c>
      <c r="B22" s="299">
        <v>20</v>
      </c>
      <c r="C22" s="299">
        <v>44</v>
      </c>
      <c r="D22" s="299">
        <v>56</v>
      </c>
      <c r="E22" s="303">
        <v>71</v>
      </c>
      <c r="F22" s="303">
        <v>64</v>
      </c>
      <c r="G22" s="303">
        <v>72</v>
      </c>
      <c r="H22" s="303">
        <v>58</v>
      </c>
      <c r="I22" s="303">
        <v>40</v>
      </c>
      <c r="J22" s="303">
        <v>58</v>
      </c>
      <c r="K22" s="124">
        <v>1516</v>
      </c>
      <c r="L22" s="694"/>
    </row>
    <row r="23" spans="1:12" ht="12.75">
      <c r="A23" s="304" t="s">
        <v>57</v>
      </c>
      <c r="B23" s="299">
        <v>27</v>
      </c>
      <c r="C23" s="299">
        <v>53</v>
      </c>
      <c r="D23" s="299">
        <v>68</v>
      </c>
      <c r="E23" s="303">
        <v>67</v>
      </c>
      <c r="F23" s="303">
        <v>77</v>
      </c>
      <c r="G23" s="303">
        <v>77</v>
      </c>
      <c r="H23" s="303">
        <v>61</v>
      </c>
      <c r="I23" s="303">
        <v>50</v>
      </c>
      <c r="J23" s="303">
        <v>65</v>
      </c>
      <c r="K23" s="124">
        <v>1170</v>
      </c>
      <c r="L23" s="92"/>
    </row>
    <row r="24" spans="1:12" ht="12.75">
      <c r="A24" s="304" t="s">
        <v>58</v>
      </c>
      <c r="B24" s="299">
        <v>28</v>
      </c>
      <c r="C24" s="299">
        <v>66</v>
      </c>
      <c r="D24" s="299">
        <v>79</v>
      </c>
      <c r="E24" s="303">
        <v>81</v>
      </c>
      <c r="F24" s="303">
        <v>84</v>
      </c>
      <c r="G24" s="303">
        <v>83</v>
      </c>
      <c r="H24" s="303">
        <v>70</v>
      </c>
      <c r="I24" s="303">
        <v>61</v>
      </c>
      <c r="J24" s="303">
        <v>75</v>
      </c>
      <c r="K24" s="124">
        <v>896</v>
      </c>
      <c r="L24" s="92"/>
    </row>
    <row r="25" spans="1:12" ht="12.75">
      <c r="A25" s="304" t="s">
        <v>59</v>
      </c>
      <c r="B25" s="299">
        <v>27</v>
      </c>
      <c r="C25" s="299">
        <v>71</v>
      </c>
      <c r="D25" s="299">
        <v>84</v>
      </c>
      <c r="E25" s="303">
        <v>92</v>
      </c>
      <c r="F25" s="303">
        <v>88</v>
      </c>
      <c r="G25" s="303">
        <v>84</v>
      </c>
      <c r="H25" s="303">
        <v>80</v>
      </c>
      <c r="I25" s="303">
        <v>76</v>
      </c>
      <c r="J25" s="303">
        <v>81</v>
      </c>
      <c r="K25" s="124">
        <v>1232</v>
      </c>
      <c r="L25" s="92"/>
    </row>
    <row r="26" spans="1:12" ht="12.75">
      <c r="A26" s="304" t="s">
        <v>60</v>
      </c>
      <c r="B26" s="299">
        <v>40</v>
      </c>
      <c r="C26" s="299">
        <v>84</v>
      </c>
      <c r="D26" s="299">
        <v>92</v>
      </c>
      <c r="E26" s="303">
        <v>95</v>
      </c>
      <c r="F26" s="303">
        <v>97</v>
      </c>
      <c r="G26" s="303">
        <v>91</v>
      </c>
      <c r="H26" s="303">
        <v>76</v>
      </c>
      <c r="I26" s="303">
        <v>90</v>
      </c>
      <c r="J26" s="303">
        <v>90</v>
      </c>
      <c r="K26" s="124">
        <v>1556</v>
      </c>
      <c r="L26" s="92"/>
    </row>
    <row r="27" spans="1:12" ht="12.75">
      <c r="A27" s="5" t="s">
        <v>61</v>
      </c>
      <c r="K27" s="318"/>
      <c r="L27" s="92"/>
    </row>
    <row r="28" spans="1:12" ht="12.75">
      <c r="A28" s="304" t="s">
        <v>62</v>
      </c>
      <c r="B28" s="299">
        <v>14</v>
      </c>
      <c r="C28" s="299">
        <v>30</v>
      </c>
      <c r="D28" s="299">
        <v>53</v>
      </c>
      <c r="E28" s="303">
        <v>56</v>
      </c>
      <c r="F28" s="303">
        <v>53</v>
      </c>
      <c r="G28" s="303">
        <v>53</v>
      </c>
      <c r="H28" s="303">
        <v>33</v>
      </c>
      <c r="I28" s="303">
        <v>14</v>
      </c>
      <c r="J28" s="303">
        <v>44</v>
      </c>
      <c r="K28" s="274">
        <v>1874</v>
      </c>
      <c r="L28" s="92"/>
    </row>
    <row r="29" spans="1:12" ht="12.75">
      <c r="A29" s="304">
        <v>2</v>
      </c>
      <c r="B29" s="299">
        <v>21</v>
      </c>
      <c r="C29" s="299">
        <v>55</v>
      </c>
      <c r="D29" s="299">
        <v>72</v>
      </c>
      <c r="E29" s="303">
        <v>71</v>
      </c>
      <c r="F29" s="303">
        <v>69</v>
      </c>
      <c r="G29" s="303">
        <v>64</v>
      </c>
      <c r="H29" s="303">
        <v>54</v>
      </c>
      <c r="I29" s="303">
        <v>26</v>
      </c>
      <c r="J29" s="303">
        <v>61</v>
      </c>
      <c r="K29" s="124">
        <v>2012</v>
      </c>
      <c r="L29" s="92"/>
    </row>
    <row r="30" spans="1:12" ht="12.75">
      <c r="A30" s="304">
        <v>3</v>
      </c>
      <c r="B30" s="299">
        <v>21</v>
      </c>
      <c r="C30" s="299">
        <v>64</v>
      </c>
      <c r="D30" s="299">
        <v>78</v>
      </c>
      <c r="E30" s="303">
        <v>85</v>
      </c>
      <c r="F30" s="303">
        <v>85</v>
      </c>
      <c r="G30" s="303">
        <v>77</v>
      </c>
      <c r="H30" s="303">
        <v>60</v>
      </c>
      <c r="I30" s="303">
        <v>43</v>
      </c>
      <c r="J30" s="303">
        <v>73</v>
      </c>
      <c r="K30" s="124">
        <v>2125</v>
      </c>
      <c r="L30" s="694"/>
    </row>
    <row r="31" spans="1:12" ht="12.75">
      <c r="A31" s="304">
        <v>4</v>
      </c>
      <c r="B31" s="299">
        <v>42</v>
      </c>
      <c r="C31" s="299">
        <v>69</v>
      </c>
      <c r="D31" s="299">
        <v>84</v>
      </c>
      <c r="E31" s="303">
        <v>91</v>
      </c>
      <c r="F31" s="303">
        <v>90</v>
      </c>
      <c r="G31" s="303">
        <v>80</v>
      </c>
      <c r="H31" s="303">
        <v>73</v>
      </c>
      <c r="I31" s="303">
        <v>58</v>
      </c>
      <c r="J31" s="303">
        <v>79</v>
      </c>
      <c r="K31" s="124">
        <v>2080</v>
      </c>
      <c r="L31" s="694"/>
    </row>
    <row r="32" spans="1:12" ht="12.75">
      <c r="A32" s="304" t="s">
        <v>63</v>
      </c>
      <c r="B32" s="299">
        <v>25</v>
      </c>
      <c r="C32" s="299">
        <v>73</v>
      </c>
      <c r="D32" s="299">
        <v>87</v>
      </c>
      <c r="E32" s="303">
        <v>94</v>
      </c>
      <c r="F32" s="303">
        <v>96</v>
      </c>
      <c r="G32" s="303">
        <v>91</v>
      </c>
      <c r="H32" s="303">
        <v>82</v>
      </c>
      <c r="I32" s="303">
        <v>56</v>
      </c>
      <c r="J32" s="303">
        <v>84</v>
      </c>
      <c r="K32" s="124">
        <v>1747</v>
      </c>
      <c r="L32" s="92"/>
    </row>
    <row r="33" spans="1:12" ht="12.75">
      <c r="A33" s="3" t="s">
        <v>64</v>
      </c>
      <c r="K33" s="318"/>
      <c r="L33" s="92"/>
    </row>
    <row r="34" spans="1:12" ht="12.75">
      <c r="A34" s="304" t="s">
        <v>65</v>
      </c>
      <c r="B34" s="299">
        <v>19</v>
      </c>
      <c r="C34" s="299">
        <v>53</v>
      </c>
      <c r="D34" s="299">
        <v>67</v>
      </c>
      <c r="E34" s="303">
        <v>73</v>
      </c>
      <c r="F34" s="303">
        <v>74</v>
      </c>
      <c r="G34" s="303">
        <v>64</v>
      </c>
      <c r="H34" s="303">
        <v>48</v>
      </c>
      <c r="I34" s="303">
        <v>31</v>
      </c>
      <c r="J34" s="303">
        <v>61</v>
      </c>
      <c r="K34" s="274">
        <v>3279</v>
      </c>
      <c r="L34" s="92"/>
    </row>
    <row r="35" spans="1:12" ht="12.75">
      <c r="A35" s="304" t="s">
        <v>66</v>
      </c>
      <c r="B35" s="299">
        <v>16</v>
      </c>
      <c r="C35" s="299">
        <v>50</v>
      </c>
      <c r="D35" s="299">
        <v>74</v>
      </c>
      <c r="E35" s="303">
        <v>79</v>
      </c>
      <c r="F35" s="303">
        <v>79</v>
      </c>
      <c r="G35" s="303">
        <v>74</v>
      </c>
      <c r="H35" s="303">
        <v>58</v>
      </c>
      <c r="I35" s="303">
        <v>39</v>
      </c>
      <c r="J35" s="303">
        <v>66</v>
      </c>
      <c r="K35" s="124">
        <v>2977</v>
      </c>
      <c r="L35" s="92"/>
    </row>
    <row r="36" spans="1:12" ht="12.75">
      <c r="A36" s="304" t="s">
        <v>67</v>
      </c>
      <c r="B36" s="299">
        <v>19</v>
      </c>
      <c r="C36" s="299">
        <v>70</v>
      </c>
      <c r="D36" s="299">
        <v>75</v>
      </c>
      <c r="E36" s="303">
        <v>88</v>
      </c>
      <c r="F36" s="303">
        <v>82</v>
      </c>
      <c r="G36" s="303">
        <v>84</v>
      </c>
      <c r="H36" s="303">
        <v>67</v>
      </c>
      <c r="I36" s="303">
        <v>37</v>
      </c>
      <c r="J36" s="303">
        <v>73</v>
      </c>
      <c r="K36" s="124">
        <v>899</v>
      </c>
      <c r="L36" s="694"/>
    </row>
    <row r="37" spans="1:12" ht="12.75">
      <c r="A37" s="304" t="s">
        <v>68</v>
      </c>
      <c r="B37" s="299">
        <v>58</v>
      </c>
      <c r="C37" s="299">
        <v>54</v>
      </c>
      <c r="D37" s="299">
        <v>83</v>
      </c>
      <c r="E37" s="303">
        <v>79</v>
      </c>
      <c r="F37" s="303">
        <v>79</v>
      </c>
      <c r="G37" s="303">
        <v>72</v>
      </c>
      <c r="H37" s="303">
        <v>61</v>
      </c>
      <c r="I37" s="303">
        <v>62</v>
      </c>
      <c r="J37" s="303">
        <v>71</v>
      </c>
      <c r="K37" s="124">
        <v>608</v>
      </c>
      <c r="L37" s="694"/>
    </row>
    <row r="38" spans="1:12" ht="12.75">
      <c r="A38" s="304" t="s">
        <v>69</v>
      </c>
      <c r="B38" s="299">
        <v>47</v>
      </c>
      <c r="C38" s="299">
        <v>74</v>
      </c>
      <c r="D38" s="299">
        <v>98</v>
      </c>
      <c r="E38" s="303">
        <v>91</v>
      </c>
      <c r="F38" s="303">
        <v>93</v>
      </c>
      <c r="G38" s="303">
        <v>86</v>
      </c>
      <c r="H38" s="303">
        <v>78</v>
      </c>
      <c r="I38" s="303">
        <v>58</v>
      </c>
      <c r="J38" s="303">
        <v>85</v>
      </c>
      <c r="K38" s="124">
        <v>1048</v>
      </c>
      <c r="L38" s="92"/>
    </row>
    <row r="39" spans="1:12" ht="12.75">
      <c r="A39" s="304" t="s">
        <v>70</v>
      </c>
      <c r="B39" s="299">
        <v>75</v>
      </c>
      <c r="C39" s="299">
        <v>93</v>
      </c>
      <c r="D39" s="299">
        <v>90</v>
      </c>
      <c r="E39" s="303">
        <v>92</v>
      </c>
      <c r="F39" s="303">
        <v>91</v>
      </c>
      <c r="G39" s="303">
        <v>90</v>
      </c>
      <c r="H39" s="303">
        <v>77</v>
      </c>
      <c r="I39" s="303">
        <v>65</v>
      </c>
      <c r="J39" s="303">
        <v>87</v>
      </c>
      <c r="K39" s="124">
        <v>1027</v>
      </c>
      <c r="L39" s="92"/>
    </row>
    <row r="40" spans="1:12" ht="13.5" thickBot="1">
      <c r="A40" s="29" t="s">
        <v>114</v>
      </c>
      <c r="B40" s="55">
        <v>211</v>
      </c>
      <c r="C40" s="55">
        <v>1201</v>
      </c>
      <c r="D40" s="55">
        <v>1337</v>
      </c>
      <c r="E40" s="55">
        <v>1632</v>
      </c>
      <c r="F40" s="55">
        <v>1754</v>
      </c>
      <c r="G40" s="55">
        <v>1703</v>
      </c>
      <c r="H40" s="55">
        <v>1286</v>
      </c>
      <c r="I40" s="55">
        <v>714</v>
      </c>
      <c r="J40" s="55">
        <v>9838</v>
      </c>
      <c r="K40" s="383"/>
      <c r="L40" s="92"/>
    </row>
    <row r="41" spans="1:12" ht="24" customHeight="1">
      <c r="A41" s="693" t="s">
        <v>412</v>
      </c>
      <c r="B41" s="693"/>
      <c r="C41" s="693"/>
      <c r="D41" s="693"/>
      <c r="E41" s="693"/>
      <c r="F41" s="693"/>
      <c r="G41" s="693"/>
      <c r="H41" s="693"/>
      <c r="I41" s="693"/>
      <c r="J41" s="693"/>
      <c r="K41" s="693"/>
      <c r="L41" s="92"/>
    </row>
    <row r="42" ht="12.75">
      <c r="L42" s="92"/>
    </row>
  </sheetData>
  <sheetProtection/>
  <mergeCells count="6">
    <mergeCell ref="A41:K41"/>
    <mergeCell ref="L5:L6"/>
    <mergeCell ref="L8:L9"/>
    <mergeCell ref="L21:L22"/>
    <mergeCell ref="L30:L31"/>
    <mergeCell ref="L36:L37"/>
  </mergeCells>
  <printOptions/>
  <pageMargins left="0.7" right="0.7" top="0.75" bottom="0.75" header="0.3" footer="0.3"/>
  <pageSetup fitToHeight="1" fitToWidth="1" horizontalDpi="1200" verticalDpi="1200" orientation="portrait" paperSize="9" scale="65" r:id="rId1"/>
</worksheet>
</file>

<file path=xl/worksheets/sheet14.xml><?xml version="1.0" encoding="utf-8"?>
<worksheet xmlns="http://schemas.openxmlformats.org/spreadsheetml/2006/main" xmlns:r="http://schemas.openxmlformats.org/officeDocument/2006/relationships">
  <sheetPr>
    <tabColor rgb="FF00B050"/>
    <pageSetUpPr fitToPage="1"/>
  </sheetPr>
  <dimension ref="A1:J47"/>
  <sheetViews>
    <sheetView zoomScalePageLayoutView="0" workbookViewId="0" topLeftCell="A1">
      <selection activeCell="G9" sqref="G9"/>
    </sheetView>
  </sheetViews>
  <sheetFormatPr defaultColWidth="9.140625" defaultRowHeight="12.75"/>
  <cols>
    <col min="1" max="1" width="46.8515625" style="2" customWidth="1"/>
    <col min="2" max="9" width="9.140625" style="2" customWidth="1"/>
    <col min="10" max="10" width="9.8515625" style="2" bestFit="1" customWidth="1"/>
    <col min="11" max="16384" width="9.140625" style="2" customWidth="1"/>
  </cols>
  <sheetData>
    <row r="1" spans="1:10" s="228" customFormat="1" ht="16.5" thickBot="1">
      <c r="A1" s="84" t="s">
        <v>534</v>
      </c>
      <c r="B1" s="233"/>
      <c r="C1" s="233"/>
      <c r="D1" s="233"/>
      <c r="E1" s="233"/>
      <c r="F1" s="233"/>
      <c r="G1" s="233"/>
      <c r="H1" s="233"/>
      <c r="I1" s="233"/>
      <c r="J1" s="233"/>
    </row>
    <row r="2" spans="1:10" ht="63.75">
      <c r="A2" s="56"/>
      <c r="B2" s="56" t="s">
        <v>115</v>
      </c>
      <c r="C2" s="56" t="s">
        <v>116</v>
      </c>
      <c r="D2" s="56" t="s">
        <v>117</v>
      </c>
      <c r="E2" s="56" t="s">
        <v>118</v>
      </c>
      <c r="F2" s="56" t="s">
        <v>119</v>
      </c>
      <c r="G2" s="56" t="s">
        <v>120</v>
      </c>
      <c r="H2" s="56" t="s">
        <v>121</v>
      </c>
      <c r="I2" s="56" t="s">
        <v>122</v>
      </c>
      <c r="J2" s="60" t="s">
        <v>31</v>
      </c>
    </row>
    <row r="3" spans="1:10" ht="12.75">
      <c r="A3" s="3" t="s">
        <v>528</v>
      </c>
      <c r="B3" s="303">
        <v>42</v>
      </c>
      <c r="C3" s="303">
        <v>13</v>
      </c>
      <c r="D3" s="303">
        <v>6</v>
      </c>
      <c r="E3" s="303">
        <v>1</v>
      </c>
      <c r="F3" s="303">
        <v>0</v>
      </c>
      <c r="G3" s="303">
        <v>2</v>
      </c>
      <c r="H3" s="303">
        <v>4</v>
      </c>
      <c r="I3" s="303">
        <v>32</v>
      </c>
      <c r="J3" s="274">
        <v>9838</v>
      </c>
    </row>
    <row r="4" spans="1:10" ht="12.75">
      <c r="A4" s="5" t="s">
        <v>1</v>
      </c>
      <c r="J4" s="318"/>
    </row>
    <row r="5" spans="1:10" ht="12.75">
      <c r="A5" s="203" t="s">
        <v>2</v>
      </c>
      <c r="B5" s="299">
        <v>49</v>
      </c>
      <c r="C5" s="299">
        <v>14</v>
      </c>
      <c r="D5" s="299">
        <v>6</v>
      </c>
      <c r="E5" s="299">
        <v>1</v>
      </c>
      <c r="F5" s="299">
        <v>0</v>
      </c>
      <c r="G5" s="299">
        <v>1</v>
      </c>
      <c r="H5" s="299">
        <v>4</v>
      </c>
      <c r="I5" s="299">
        <v>24</v>
      </c>
      <c r="J5" s="274">
        <v>4405</v>
      </c>
    </row>
    <row r="6" spans="1:10" ht="12.75">
      <c r="A6" s="203" t="s">
        <v>3</v>
      </c>
      <c r="B6" s="299">
        <v>36</v>
      </c>
      <c r="C6" s="299">
        <v>13</v>
      </c>
      <c r="D6" s="299">
        <v>5</v>
      </c>
      <c r="E6" s="299">
        <v>1</v>
      </c>
      <c r="F6" s="299">
        <v>1</v>
      </c>
      <c r="G6" s="299">
        <v>2</v>
      </c>
      <c r="H6" s="299">
        <v>5</v>
      </c>
      <c r="I6" s="299">
        <v>39</v>
      </c>
      <c r="J6" s="274">
        <v>5433</v>
      </c>
    </row>
    <row r="7" spans="1:10" ht="12.75">
      <c r="A7" s="3" t="s">
        <v>4</v>
      </c>
      <c r="J7" s="318"/>
    </row>
    <row r="8" spans="1:10" ht="12.75">
      <c r="A8" s="203" t="s">
        <v>5</v>
      </c>
      <c r="B8" s="299">
        <v>17</v>
      </c>
      <c r="C8" s="299">
        <v>2</v>
      </c>
      <c r="D8" s="299" t="s">
        <v>404</v>
      </c>
      <c r="E8" s="299" t="s">
        <v>404</v>
      </c>
      <c r="F8" s="299">
        <v>0</v>
      </c>
      <c r="G8" s="299">
        <v>2</v>
      </c>
      <c r="H8" s="299" t="s">
        <v>404</v>
      </c>
      <c r="I8" s="299">
        <v>74</v>
      </c>
      <c r="J8" s="274">
        <v>211</v>
      </c>
    </row>
    <row r="9" spans="1:10" ht="12.75">
      <c r="A9" s="203" t="s">
        <v>6</v>
      </c>
      <c r="B9" s="299">
        <v>34</v>
      </c>
      <c r="C9" s="299">
        <v>8</v>
      </c>
      <c r="D9" s="299">
        <v>3</v>
      </c>
      <c r="E9" s="299">
        <v>1</v>
      </c>
      <c r="F9" s="299">
        <v>1</v>
      </c>
      <c r="G9" s="299">
        <v>2</v>
      </c>
      <c r="H9" s="299">
        <v>6</v>
      </c>
      <c r="I9" s="299">
        <v>44</v>
      </c>
      <c r="J9" s="274">
        <v>1201</v>
      </c>
    </row>
    <row r="10" spans="1:10" ht="12.75">
      <c r="A10" s="203" t="s">
        <v>7</v>
      </c>
      <c r="B10" s="299">
        <v>51</v>
      </c>
      <c r="C10" s="299">
        <v>11</v>
      </c>
      <c r="D10" s="299">
        <v>6</v>
      </c>
      <c r="E10" s="299">
        <v>0</v>
      </c>
      <c r="F10" s="299">
        <v>0</v>
      </c>
      <c r="G10" s="299">
        <v>2</v>
      </c>
      <c r="H10" s="299">
        <v>4</v>
      </c>
      <c r="I10" s="299">
        <v>26</v>
      </c>
      <c r="J10" s="274">
        <v>1337</v>
      </c>
    </row>
    <row r="11" spans="1:10" ht="12.75">
      <c r="A11" s="203" t="s">
        <v>8</v>
      </c>
      <c r="B11" s="299">
        <v>57</v>
      </c>
      <c r="C11" s="299">
        <v>13</v>
      </c>
      <c r="D11" s="299">
        <v>5</v>
      </c>
      <c r="E11" s="299">
        <v>1</v>
      </c>
      <c r="F11" s="299">
        <v>0</v>
      </c>
      <c r="G11" s="299">
        <v>1</v>
      </c>
      <c r="H11" s="299">
        <v>3</v>
      </c>
      <c r="I11" s="299">
        <v>20</v>
      </c>
      <c r="J11" s="274">
        <v>1632</v>
      </c>
    </row>
    <row r="12" spans="1:10" ht="12.75">
      <c r="A12" s="203" t="s">
        <v>9</v>
      </c>
      <c r="B12" s="299">
        <v>52</v>
      </c>
      <c r="C12" s="299">
        <v>13</v>
      </c>
      <c r="D12" s="299">
        <v>7</v>
      </c>
      <c r="E12" s="299">
        <v>1</v>
      </c>
      <c r="F12" s="299" t="s">
        <v>404</v>
      </c>
      <c r="G12" s="299">
        <v>1</v>
      </c>
      <c r="H12" s="299">
        <v>4</v>
      </c>
      <c r="I12" s="299">
        <v>20</v>
      </c>
      <c r="J12" s="274">
        <v>1754</v>
      </c>
    </row>
    <row r="13" spans="1:10" ht="12.75">
      <c r="A13" s="203" t="s">
        <v>10</v>
      </c>
      <c r="B13" s="299">
        <v>39</v>
      </c>
      <c r="C13" s="299">
        <v>20</v>
      </c>
      <c r="D13" s="299">
        <v>7</v>
      </c>
      <c r="E13" s="299">
        <v>1</v>
      </c>
      <c r="F13" s="299">
        <v>1</v>
      </c>
      <c r="G13" s="299">
        <v>1</v>
      </c>
      <c r="H13" s="299">
        <v>5</v>
      </c>
      <c r="I13" s="299">
        <v>26</v>
      </c>
      <c r="J13" s="274">
        <v>1703</v>
      </c>
    </row>
    <row r="14" spans="1:10" ht="12.75">
      <c r="A14" s="203" t="s">
        <v>11</v>
      </c>
      <c r="B14" s="299">
        <v>22</v>
      </c>
      <c r="C14" s="299">
        <v>21</v>
      </c>
      <c r="D14" s="299">
        <v>8</v>
      </c>
      <c r="E14" s="299">
        <v>1</v>
      </c>
      <c r="F14" s="299">
        <v>1</v>
      </c>
      <c r="G14" s="299">
        <v>3</v>
      </c>
      <c r="H14" s="299">
        <v>5</v>
      </c>
      <c r="I14" s="299">
        <v>40</v>
      </c>
      <c r="J14" s="274">
        <v>1286</v>
      </c>
    </row>
    <row r="15" spans="1:10" ht="12.75">
      <c r="A15" s="203" t="s">
        <v>12</v>
      </c>
      <c r="B15" s="299">
        <v>13</v>
      </c>
      <c r="C15" s="299">
        <v>12</v>
      </c>
      <c r="D15" s="299">
        <v>7</v>
      </c>
      <c r="E15" s="299">
        <v>1</v>
      </c>
      <c r="F15" s="299" t="s">
        <v>404</v>
      </c>
      <c r="G15" s="299">
        <v>1</v>
      </c>
      <c r="H15" s="299">
        <v>7</v>
      </c>
      <c r="I15" s="299">
        <v>59</v>
      </c>
      <c r="J15" s="274">
        <v>714</v>
      </c>
    </row>
    <row r="16" spans="1:10" ht="12.75">
      <c r="A16" s="5" t="s">
        <v>52</v>
      </c>
      <c r="J16" s="318"/>
    </row>
    <row r="17" spans="1:10" ht="12.75">
      <c r="A17" s="203" t="s">
        <v>378</v>
      </c>
      <c r="B17" s="299">
        <v>67</v>
      </c>
      <c r="C17" s="299">
        <v>16</v>
      </c>
      <c r="D17" s="299">
        <v>7</v>
      </c>
      <c r="E17" s="299">
        <v>1</v>
      </c>
      <c r="F17" s="299" t="s">
        <v>404</v>
      </c>
      <c r="G17" s="299">
        <v>1</v>
      </c>
      <c r="H17" s="299">
        <v>2</v>
      </c>
      <c r="I17" s="299">
        <v>7</v>
      </c>
      <c r="J17" s="274">
        <v>602</v>
      </c>
    </row>
    <row r="18" spans="1:10" ht="12.75">
      <c r="A18" s="203" t="s">
        <v>379</v>
      </c>
      <c r="B18" s="299">
        <v>62</v>
      </c>
      <c r="C18" s="299">
        <v>11</v>
      </c>
      <c r="D18" s="299">
        <v>5</v>
      </c>
      <c r="E18" s="299">
        <v>1</v>
      </c>
      <c r="F18" s="299">
        <v>0</v>
      </c>
      <c r="G18" s="299">
        <v>1</v>
      </c>
      <c r="H18" s="299">
        <v>3</v>
      </c>
      <c r="I18" s="299">
        <v>16</v>
      </c>
      <c r="J18" s="274">
        <v>3249</v>
      </c>
    </row>
    <row r="19" spans="1:10" ht="12.75">
      <c r="A19" s="203" t="s">
        <v>380</v>
      </c>
      <c r="B19" s="299">
        <v>45</v>
      </c>
      <c r="C19" s="299">
        <v>13</v>
      </c>
      <c r="D19" s="299">
        <v>3</v>
      </c>
      <c r="E19" s="299">
        <v>1</v>
      </c>
      <c r="F19" s="299" t="s">
        <v>404</v>
      </c>
      <c r="G19" s="299">
        <v>1</v>
      </c>
      <c r="H19" s="299">
        <v>4</v>
      </c>
      <c r="I19" s="299">
        <v>33</v>
      </c>
      <c r="J19" s="274">
        <v>993</v>
      </c>
    </row>
    <row r="20" spans="1:10" ht="12.75">
      <c r="A20" s="203" t="s">
        <v>381</v>
      </c>
      <c r="B20" s="299">
        <v>32</v>
      </c>
      <c r="C20" s="299">
        <v>13</v>
      </c>
      <c r="D20" s="299">
        <v>4</v>
      </c>
      <c r="E20" s="299">
        <v>1</v>
      </c>
      <c r="F20" s="299">
        <v>0</v>
      </c>
      <c r="G20" s="299">
        <v>1</v>
      </c>
      <c r="H20" s="299">
        <v>3</v>
      </c>
      <c r="I20" s="299">
        <v>45</v>
      </c>
      <c r="J20" s="274">
        <v>538</v>
      </c>
    </row>
    <row r="21" spans="1:10" ht="12.75">
      <c r="A21" s="203" t="s">
        <v>382</v>
      </c>
      <c r="B21" s="299">
        <v>24</v>
      </c>
      <c r="C21" s="299">
        <v>20</v>
      </c>
      <c r="D21" s="299">
        <v>8</v>
      </c>
      <c r="E21" s="299">
        <v>1</v>
      </c>
      <c r="F21" s="299">
        <v>1</v>
      </c>
      <c r="G21" s="299">
        <v>2</v>
      </c>
      <c r="H21" s="299">
        <v>5</v>
      </c>
      <c r="I21" s="299">
        <v>38</v>
      </c>
      <c r="J21" s="274">
        <v>3128</v>
      </c>
    </row>
    <row r="22" spans="1:10" ht="12.75">
      <c r="A22" s="203" t="s">
        <v>383</v>
      </c>
      <c r="B22" s="299">
        <v>11</v>
      </c>
      <c r="C22" s="299">
        <v>6</v>
      </c>
      <c r="D22" s="299">
        <v>3</v>
      </c>
      <c r="E22" s="299" t="s">
        <v>404</v>
      </c>
      <c r="F22" s="299" t="s">
        <v>404</v>
      </c>
      <c r="G22" s="299">
        <v>2</v>
      </c>
      <c r="H22" s="299">
        <v>9</v>
      </c>
      <c r="I22" s="299">
        <v>68</v>
      </c>
      <c r="J22" s="274">
        <v>475</v>
      </c>
    </row>
    <row r="23" spans="1:10" ht="12.75">
      <c r="A23" s="203" t="s">
        <v>385</v>
      </c>
      <c r="B23" s="299">
        <v>13</v>
      </c>
      <c r="C23" s="299">
        <v>6</v>
      </c>
      <c r="D23" s="299">
        <v>4</v>
      </c>
      <c r="E23" s="299">
        <v>2</v>
      </c>
      <c r="F23" s="299">
        <v>2</v>
      </c>
      <c r="G23" s="299">
        <v>5</v>
      </c>
      <c r="H23" s="299">
        <v>9</v>
      </c>
      <c r="I23" s="299">
        <v>59</v>
      </c>
      <c r="J23" s="274">
        <v>278</v>
      </c>
    </row>
    <row r="24" spans="1:10" ht="12.75">
      <c r="A24" s="203" t="s">
        <v>384</v>
      </c>
      <c r="B24" s="299">
        <v>11</v>
      </c>
      <c r="C24" s="299">
        <v>9</v>
      </c>
      <c r="D24" s="299">
        <v>5</v>
      </c>
      <c r="E24" s="299" t="s">
        <v>404</v>
      </c>
      <c r="F24" s="299">
        <v>0</v>
      </c>
      <c r="G24" s="299">
        <v>3</v>
      </c>
      <c r="H24" s="299">
        <v>11</v>
      </c>
      <c r="I24" s="299">
        <v>60</v>
      </c>
      <c r="J24" s="274">
        <v>455</v>
      </c>
    </row>
    <row r="25" spans="1:10" ht="12.75">
      <c r="A25" s="5" t="s">
        <v>53</v>
      </c>
      <c r="B25" s="4"/>
      <c r="C25" s="4"/>
      <c r="D25" s="4"/>
      <c r="E25" s="4"/>
      <c r="F25" s="4"/>
      <c r="G25" s="4"/>
      <c r="H25" s="4"/>
      <c r="I25" s="4"/>
      <c r="J25" s="274"/>
    </row>
    <row r="26" spans="1:10" ht="12.75">
      <c r="A26" s="203" t="s">
        <v>54</v>
      </c>
      <c r="B26" s="299">
        <v>18</v>
      </c>
      <c r="C26" s="299">
        <v>11</v>
      </c>
      <c r="D26" s="299">
        <v>5</v>
      </c>
      <c r="E26" s="299">
        <v>1</v>
      </c>
      <c r="F26" s="299">
        <v>1</v>
      </c>
      <c r="G26" s="299">
        <v>3</v>
      </c>
      <c r="H26" s="299">
        <v>8</v>
      </c>
      <c r="I26" s="299">
        <v>53</v>
      </c>
      <c r="J26" s="274">
        <v>1316</v>
      </c>
    </row>
    <row r="27" spans="1:10" ht="12.75">
      <c r="A27" s="203" t="s">
        <v>55</v>
      </c>
      <c r="B27" s="299">
        <v>25</v>
      </c>
      <c r="C27" s="299">
        <v>10</v>
      </c>
      <c r="D27" s="299">
        <v>7</v>
      </c>
      <c r="E27" s="299">
        <v>1</v>
      </c>
      <c r="F27" s="299">
        <v>0</v>
      </c>
      <c r="G27" s="299">
        <v>2</v>
      </c>
      <c r="H27" s="299">
        <v>7</v>
      </c>
      <c r="I27" s="299">
        <v>48</v>
      </c>
      <c r="J27" s="274">
        <v>1852</v>
      </c>
    </row>
    <row r="28" spans="1:10" ht="12.75">
      <c r="A28" s="203" t="s">
        <v>56</v>
      </c>
      <c r="B28" s="299">
        <v>32</v>
      </c>
      <c r="C28" s="299">
        <v>13</v>
      </c>
      <c r="D28" s="299">
        <v>5</v>
      </c>
      <c r="E28" s="299">
        <v>1</v>
      </c>
      <c r="F28" s="299">
        <v>1</v>
      </c>
      <c r="G28" s="299">
        <v>2</v>
      </c>
      <c r="H28" s="299">
        <v>5</v>
      </c>
      <c r="I28" s="299">
        <v>42</v>
      </c>
      <c r="J28" s="274">
        <v>1516</v>
      </c>
    </row>
    <row r="29" spans="1:10" ht="12.75">
      <c r="A29" s="203" t="s">
        <v>57</v>
      </c>
      <c r="B29" s="299">
        <v>39</v>
      </c>
      <c r="C29" s="299">
        <v>13</v>
      </c>
      <c r="D29" s="299">
        <v>5</v>
      </c>
      <c r="E29" s="299">
        <v>2</v>
      </c>
      <c r="F29" s="299">
        <v>0</v>
      </c>
      <c r="G29" s="299">
        <v>2</v>
      </c>
      <c r="H29" s="299">
        <v>4</v>
      </c>
      <c r="I29" s="299">
        <v>35</v>
      </c>
      <c r="J29" s="274">
        <v>1170</v>
      </c>
    </row>
    <row r="30" spans="1:10" ht="12.75">
      <c r="A30" s="203" t="s">
        <v>58</v>
      </c>
      <c r="B30" s="299">
        <v>46</v>
      </c>
      <c r="C30" s="299">
        <v>15</v>
      </c>
      <c r="D30" s="299">
        <v>6</v>
      </c>
      <c r="E30" s="299">
        <v>2</v>
      </c>
      <c r="F30" s="299">
        <v>1</v>
      </c>
      <c r="G30" s="299">
        <v>1</v>
      </c>
      <c r="H30" s="299">
        <v>3</v>
      </c>
      <c r="I30" s="299">
        <v>25</v>
      </c>
      <c r="J30" s="274">
        <v>896</v>
      </c>
    </row>
    <row r="31" spans="1:10" ht="12.75">
      <c r="A31" s="203" t="s">
        <v>59</v>
      </c>
      <c r="B31" s="299">
        <v>57</v>
      </c>
      <c r="C31" s="299">
        <v>14</v>
      </c>
      <c r="D31" s="299">
        <v>5</v>
      </c>
      <c r="E31" s="299" t="s">
        <v>404</v>
      </c>
      <c r="F31" s="299">
        <v>0</v>
      </c>
      <c r="G31" s="299">
        <v>1</v>
      </c>
      <c r="H31" s="299">
        <v>3</v>
      </c>
      <c r="I31" s="299">
        <v>19</v>
      </c>
      <c r="J31" s="274">
        <v>1232</v>
      </c>
    </row>
    <row r="32" spans="1:10" ht="12.75">
      <c r="A32" s="203" t="s">
        <v>60</v>
      </c>
      <c r="B32" s="299">
        <v>65</v>
      </c>
      <c r="C32" s="299">
        <v>15</v>
      </c>
      <c r="D32" s="299">
        <v>6</v>
      </c>
      <c r="E32" s="299">
        <v>1</v>
      </c>
      <c r="F32" s="299" t="s">
        <v>404</v>
      </c>
      <c r="G32" s="299">
        <v>1</v>
      </c>
      <c r="H32" s="299">
        <v>2</v>
      </c>
      <c r="I32" s="299">
        <v>10</v>
      </c>
      <c r="J32" s="274">
        <v>1556</v>
      </c>
    </row>
    <row r="33" spans="1:10" ht="12.75">
      <c r="A33" s="3" t="s">
        <v>61</v>
      </c>
      <c r="J33" s="274"/>
    </row>
    <row r="34" spans="1:10" ht="12.75">
      <c r="A34" s="203" t="s">
        <v>62</v>
      </c>
      <c r="B34" s="299">
        <v>27</v>
      </c>
      <c r="C34" s="299">
        <v>8</v>
      </c>
      <c r="D34" s="299">
        <v>3</v>
      </c>
      <c r="E34" s="299">
        <v>0</v>
      </c>
      <c r="F34" s="299" t="s">
        <v>404</v>
      </c>
      <c r="G34" s="299">
        <v>1</v>
      </c>
      <c r="H34" s="299">
        <v>5</v>
      </c>
      <c r="I34" s="299">
        <v>56</v>
      </c>
      <c r="J34" s="274">
        <v>1874</v>
      </c>
    </row>
    <row r="35" spans="1:10" ht="12.75">
      <c r="A35" s="203">
        <v>2</v>
      </c>
      <c r="B35" s="299">
        <v>36</v>
      </c>
      <c r="C35" s="299">
        <v>11</v>
      </c>
      <c r="D35" s="299">
        <v>5</v>
      </c>
      <c r="E35" s="299">
        <v>1</v>
      </c>
      <c r="F35" s="299">
        <v>1</v>
      </c>
      <c r="G35" s="299">
        <v>2</v>
      </c>
      <c r="H35" s="299">
        <v>5</v>
      </c>
      <c r="I35" s="299">
        <v>39</v>
      </c>
      <c r="J35" s="274">
        <v>2012</v>
      </c>
    </row>
    <row r="36" spans="1:10" ht="12.75">
      <c r="A36" s="203">
        <v>3</v>
      </c>
      <c r="B36" s="299">
        <v>46</v>
      </c>
      <c r="C36" s="299">
        <v>14</v>
      </c>
      <c r="D36" s="299">
        <v>6</v>
      </c>
      <c r="E36" s="299">
        <v>1</v>
      </c>
      <c r="F36" s="299">
        <v>1</v>
      </c>
      <c r="G36" s="299">
        <v>2</v>
      </c>
      <c r="H36" s="299">
        <v>4</v>
      </c>
      <c r="I36" s="299">
        <v>27</v>
      </c>
      <c r="J36" s="274">
        <v>2125</v>
      </c>
    </row>
    <row r="37" spans="1:10" ht="12.75">
      <c r="A37" s="203">
        <v>4</v>
      </c>
      <c r="B37" s="299">
        <v>51</v>
      </c>
      <c r="C37" s="299">
        <v>15</v>
      </c>
      <c r="D37" s="299">
        <v>7</v>
      </c>
      <c r="E37" s="299">
        <v>1</v>
      </c>
      <c r="F37" s="299">
        <v>0</v>
      </c>
      <c r="G37" s="299">
        <v>1</v>
      </c>
      <c r="H37" s="299">
        <v>4</v>
      </c>
      <c r="I37" s="299">
        <v>21</v>
      </c>
      <c r="J37" s="274">
        <v>2080</v>
      </c>
    </row>
    <row r="38" spans="1:10" ht="12.75">
      <c r="A38" s="203" t="s">
        <v>63</v>
      </c>
      <c r="B38" s="299">
        <v>50</v>
      </c>
      <c r="C38" s="299">
        <v>19</v>
      </c>
      <c r="D38" s="299">
        <v>7</v>
      </c>
      <c r="E38" s="299">
        <v>1</v>
      </c>
      <c r="F38" s="299">
        <v>1</v>
      </c>
      <c r="G38" s="299">
        <v>2</v>
      </c>
      <c r="H38" s="299">
        <v>4</v>
      </c>
      <c r="I38" s="299">
        <v>16</v>
      </c>
      <c r="J38" s="274">
        <v>1747</v>
      </c>
    </row>
    <row r="39" spans="1:10" ht="12.75">
      <c r="A39" s="3" t="s">
        <v>64</v>
      </c>
      <c r="B39" s="272"/>
      <c r="C39" s="272"/>
      <c r="D39" s="272"/>
      <c r="E39" s="272"/>
      <c r="F39" s="272"/>
      <c r="G39" s="272"/>
      <c r="H39" s="272"/>
      <c r="I39" s="272"/>
      <c r="J39" s="298"/>
    </row>
    <row r="40" spans="1:10" ht="12.75">
      <c r="A40" s="203" t="s">
        <v>65</v>
      </c>
      <c r="B40" s="299">
        <v>34</v>
      </c>
      <c r="C40" s="299">
        <v>12</v>
      </c>
      <c r="D40" s="299">
        <v>6</v>
      </c>
      <c r="E40" s="299">
        <v>1</v>
      </c>
      <c r="F40" s="299">
        <v>1</v>
      </c>
      <c r="G40" s="299">
        <v>2</v>
      </c>
      <c r="H40" s="299">
        <v>6</v>
      </c>
      <c r="I40" s="299">
        <v>39</v>
      </c>
      <c r="J40" s="274">
        <v>3279</v>
      </c>
    </row>
    <row r="41" spans="1:10" ht="12.75">
      <c r="A41" s="203" t="s">
        <v>66</v>
      </c>
      <c r="B41" s="299">
        <v>42</v>
      </c>
      <c r="C41" s="299">
        <v>13</v>
      </c>
      <c r="D41" s="299">
        <v>4</v>
      </c>
      <c r="E41" s="299">
        <v>1</v>
      </c>
      <c r="F41" s="299">
        <v>0</v>
      </c>
      <c r="G41" s="299">
        <v>1</v>
      </c>
      <c r="H41" s="299">
        <v>4</v>
      </c>
      <c r="I41" s="299">
        <v>34</v>
      </c>
      <c r="J41" s="274">
        <v>2977</v>
      </c>
    </row>
    <row r="42" spans="1:10" ht="12.75">
      <c r="A42" s="203" t="s">
        <v>67</v>
      </c>
      <c r="B42" s="299">
        <v>47</v>
      </c>
      <c r="C42" s="299">
        <v>15</v>
      </c>
      <c r="D42" s="299">
        <v>5</v>
      </c>
      <c r="E42" s="299">
        <v>1</v>
      </c>
      <c r="F42" s="299" t="s">
        <v>404</v>
      </c>
      <c r="G42" s="299">
        <v>1</v>
      </c>
      <c r="H42" s="299">
        <v>4</v>
      </c>
      <c r="I42" s="299">
        <v>27</v>
      </c>
      <c r="J42" s="274">
        <v>899</v>
      </c>
    </row>
    <row r="43" spans="1:10" ht="12.75">
      <c r="A43" s="203" t="s">
        <v>68</v>
      </c>
      <c r="B43" s="299">
        <v>43</v>
      </c>
      <c r="C43" s="299">
        <v>14</v>
      </c>
      <c r="D43" s="299">
        <v>7</v>
      </c>
      <c r="E43" s="299">
        <v>1</v>
      </c>
      <c r="F43" s="299" t="s">
        <v>404</v>
      </c>
      <c r="G43" s="299">
        <v>1</v>
      </c>
      <c r="H43" s="299">
        <v>3</v>
      </c>
      <c r="I43" s="299">
        <v>29</v>
      </c>
      <c r="J43" s="274">
        <v>608</v>
      </c>
    </row>
    <row r="44" spans="1:10" ht="12.75">
      <c r="A44" s="203" t="s">
        <v>69</v>
      </c>
      <c r="B44" s="299">
        <v>57</v>
      </c>
      <c r="C44" s="299">
        <v>16</v>
      </c>
      <c r="D44" s="299">
        <v>7</v>
      </c>
      <c r="E44" s="299">
        <v>1</v>
      </c>
      <c r="F44" s="299" t="s">
        <v>404</v>
      </c>
      <c r="G44" s="299">
        <v>1</v>
      </c>
      <c r="H44" s="299">
        <v>3</v>
      </c>
      <c r="I44" s="299">
        <v>15</v>
      </c>
      <c r="J44" s="274">
        <v>1048</v>
      </c>
    </row>
    <row r="45" spans="1:10" ht="13.5" thickBot="1">
      <c r="A45" s="204" t="s">
        <v>70</v>
      </c>
      <c r="B45" s="237">
        <v>58</v>
      </c>
      <c r="C45" s="237">
        <v>16</v>
      </c>
      <c r="D45" s="237">
        <v>8</v>
      </c>
      <c r="E45" s="237">
        <v>1</v>
      </c>
      <c r="F45" s="237">
        <v>0</v>
      </c>
      <c r="G45" s="237">
        <v>1</v>
      </c>
      <c r="H45" s="237">
        <v>2</v>
      </c>
      <c r="I45" s="237">
        <v>13</v>
      </c>
      <c r="J45" s="55">
        <v>1027</v>
      </c>
    </row>
    <row r="46" spans="1:7" ht="12.75">
      <c r="A46" s="695" t="s">
        <v>373</v>
      </c>
      <c r="B46" s="696"/>
      <c r="C46" s="696"/>
      <c r="D46" s="696"/>
      <c r="E46" s="696"/>
      <c r="F46" s="696"/>
      <c r="G46" s="696"/>
    </row>
    <row r="47" ht="12.75">
      <c r="A47" s="2" t="s">
        <v>414</v>
      </c>
    </row>
  </sheetData>
  <sheetProtection/>
  <mergeCells count="1">
    <mergeCell ref="A46:G46"/>
  </mergeCells>
  <printOptions/>
  <pageMargins left="0.7" right="0.7" top="0.75" bottom="0.75" header="0.3" footer="0.3"/>
  <pageSetup fitToHeight="1" fitToWidth="1" horizontalDpi="1200" verticalDpi="1200" orientation="portrait" paperSize="9" scale="68" r:id="rId1"/>
</worksheet>
</file>

<file path=xl/worksheets/sheet15.xml><?xml version="1.0" encoding="utf-8"?>
<worksheet xmlns="http://schemas.openxmlformats.org/spreadsheetml/2006/main" xmlns:r="http://schemas.openxmlformats.org/officeDocument/2006/relationships">
  <sheetPr>
    <tabColor rgb="FF00B050"/>
    <pageSetUpPr fitToPage="1"/>
  </sheetPr>
  <dimension ref="A1:K63"/>
  <sheetViews>
    <sheetView zoomScalePageLayoutView="0" workbookViewId="0" topLeftCell="A13">
      <selection activeCell="B31" sqref="B31"/>
    </sheetView>
  </sheetViews>
  <sheetFormatPr defaultColWidth="9.140625" defaultRowHeight="12.75"/>
  <cols>
    <col min="1" max="1" width="11.00390625" style="97" customWidth="1"/>
    <col min="2" max="2" width="50.00390625" style="97" customWidth="1"/>
    <col min="3" max="3" width="10.00390625" style="97" customWidth="1"/>
    <col min="4" max="16384" width="9.140625" style="97" customWidth="1"/>
  </cols>
  <sheetData>
    <row r="1" spans="1:5" s="142" customFormat="1" ht="13.5" thickBot="1">
      <c r="A1" s="141" t="s">
        <v>428</v>
      </c>
      <c r="B1" s="141"/>
      <c r="C1" s="20"/>
      <c r="D1" s="20"/>
      <c r="E1" s="20"/>
    </row>
    <row r="2" spans="1:7" s="142" customFormat="1" ht="12.75">
      <c r="A2" s="464"/>
      <c r="B2" s="465"/>
      <c r="C2" s="466">
        <v>2009</v>
      </c>
      <c r="D2" s="466">
        <v>2010</v>
      </c>
      <c r="E2" s="466">
        <v>2011</v>
      </c>
      <c r="F2" s="466">
        <v>2012</v>
      </c>
      <c r="G2" s="466">
        <v>2013</v>
      </c>
    </row>
    <row r="3" spans="1:7" s="142" customFormat="1" ht="12.75">
      <c r="A3" s="39" t="s">
        <v>784</v>
      </c>
      <c r="B3" s="39"/>
      <c r="C3" s="20"/>
      <c r="D3" s="20"/>
      <c r="E3" s="20"/>
      <c r="G3" s="143" t="s">
        <v>168</v>
      </c>
    </row>
    <row r="4" spans="1:11" s="142" customFormat="1" ht="15">
      <c r="A4" s="559" t="s">
        <v>223</v>
      </c>
      <c r="B4" s="20"/>
      <c r="C4" s="325">
        <v>19.3</v>
      </c>
      <c r="D4" s="325">
        <v>19.2</v>
      </c>
      <c r="E4" s="325">
        <v>19.9</v>
      </c>
      <c r="F4" s="299">
        <v>18.7</v>
      </c>
      <c r="G4" s="299">
        <v>16.3</v>
      </c>
      <c r="I4" s="252"/>
      <c r="J4" s="252"/>
      <c r="K4" s="252"/>
    </row>
    <row r="5" spans="1:10" s="142" customFormat="1" ht="15">
      <c r="A5" s="559" t="s">
        <v>177</v>
      </c>
      <c r="B5" s="20"/>
      <c r="C5" s="325">
        <v>80.6</v>
      </c>
      <c r="D5" s="325">
        <v>80.5</v>
      </c>
      <c r="E5" s="325">
        <v>80</v>
      </c>
      <c r="F5" s="299">
        <v>81.3</v>
      </c>
      <c r="G5" s="299">
        <v>83.5</v>
      </c>
      <c r="H5" s="252"/>
      <c r="I5" s="252"/>
      <c r="J5" s="252"/>
    </row>
    <row r="6" spans="1:10" s="142" customFormat="1" ht="15">
      <c r="A6" s="37" t="s">
        <v>13</v>
      </c>
      <c r="B6" s="37"/>
      <c r="C6" s="274">
        <v>7731</v>
      </c>
      <c r="D6" s="274">
        <v>7610</v>
      </c>
      <c r="E6" s="274">
        <v>7912</v>
      </c>
      <c r="F6" s="274">
        <v>6112</v>
      </c>
      <c r="G6" s="274">
        <v>6216</v>
      </c>
      <c r="H6" s="252"/>
      <c r="I6" s="252"/>
      <c r="J6" s="252"/>
    </row>
    <row r="7" spans="1:10" s="142" customFormat="1" ht="15">
      <c r="A7" s="37"/>
      <c r="B7" s="37"/>
      <c r="C7" s="274"/>
      <c r="D7" s="274"/>
      <c r="E7" s="274"/>
      <c r="F7" s="274"/>
      <c r="G7" s="274"/>
      <c r="H7" s="252"/>
      <c r="I7" s="252"/>
      <c r="J7" s="252"/>
    </row>
    <row r="8" spans="1:7" s="142" customFormat="1" ht="12.75">
      <c r="A8" s="141" t="s">
        <v>427</v>
      </c>
      <c r="B8" s="141"/>
      <c r="C8" s="247"/>
      <c r="D8" s="20"/>
      <c r="E8" s="20"/>
      <c r="G8" s="247" t="s">
        <v>224</v>
      </c>
    </row>
    <row r="9" spans="1:7" s="142" customFormat="1" ht="12.75">
      <c r="A9" s="322" t="s">
        <v>225</v>
      </c>
      <c r="B9" s="146"/>
      <c r="C9" s="325">
        <v>27.4</v>
      </c>
      <c r="D9" s="325">
        <v>27.2</v>
      </c>
      <c r="E9" s="325">
        <v>29.4</v>
      </c>
      <c r="F9" s="299">
        <v>30</v>
      </c>
      <c r="G9" s="299">
        <v>29.3</v>
      </c>
    </row>
    <row r="10" spans="1:7" s="142" customFormat="1" ht="12.75">
      <c r="A10" s="322" t="s">
        <v>226</v>
      </c>
      <c r="B10" s="146"/>
      <c r="C10" s="325">
        <v>27.7</v>
      </c>
      <c r="D10" s="325">
        <v>29.9</v>
      </c>
      <c r="E10" s="325">
        <v>27.5</v>
      </c>
      <c r="F10" s="299">
        <v>30.3</v>
      </c>
      <c r="G10" s="299">
        <v>30.7</v>
      </c>
    </row>
    <row r="11" spans="1:7" s="142" customFormat="1" ht="12.75">
      <c r="A11" s="322" t="s">
        <v>227</v>
      </c>
      <c r="B11" s="146"/>
      <c r="C11" s="325">
        <v>15.2</v>
      </c>
      <c r="D11" s="325">
        <v>14.7</v>
      </c>
      <c r="E11" s="325">
        <v>14.5</v>
      </c>
      <c r="F11" s="299">
        <v>13.9</v>
      </c>
      <c r="G11" s="299">
        <v>13.4</v>
      </c>
    </row>
    <row r="12" spans="1:7" s="142" customFormat="1" ht="12.75">
      <c r="A12" s="322" t="s">
        <v>228</v>
      </c>
      <c r="B12" s="146"/>
      <c r="C12" s="325">
        <v>15.2</v>
      </c>
      <c r="D12" s="325">
        <v>14.2</v>
      </c>
      <c r="E12" s="325">
        <v>13.3</v>
      </c>
      <c r="F12" s="299">
        <v>13.8</v>
      </c>
      <c r="G12" s="299">
        <v>17.2</v>
      </c>
    </row>
    <row r="13" spans="1:7" s="142" customFormat="1" ht="12.75">
      <c r="A13" s="322" t="s">
        <v>229</v>
      </c>
      <c r="B13" s="146"/>
      <c r="C13" s="325">
        <v>11.8</v>
      </c>
      <c r="D13" s="325">
        <v>13.3</v>
      </c>
      <c r="E13" s="325">
        <v>12.2</v>
      </c>
      <c r="F13" s="299">
        <v>11.5</v>
      </c>
      <c r="G13" s="299">
        <v>8.6</v>
      </c>
    </row>
    <row r="14" spans="1:7" s="142" customFormat="1" ht="12.75">
      <c r="A14" s="322" t="s">
        <v>42</v>
      </c>
      <c r="B14" s="146"/>
      <c r="C14" s="325">
        <v>2.6</v>
      </c>
      <c r="D14" s="325">
        <v>0.6</v>
      </c>
      <c r="E14" s="325">
        <v>3.1</v>
      </c>
      <c r="F14" s="299">
        <v>0.6</v>
      </c>
      <c r="G14" s="299">
        <v>0.8</v>
      </c>
    </row>
    <row r="15" spans="1:7" s="142" customFormat="1" ht="12.75">
      <c r="A15" s="37" t="s">
        <v>13</v>
      </c>
      <c r="B15" s="37"/>
      <c r="C15" s="274">
        <v>1425</v>
      </c>
      <c r="D15" s="274">
        <v>1431</v>
      </c>
      <c r="E15" s="274">
        <v>1536</v>
      </c>
      <c r="F15" s="274">
        <v>1097</v>
      </c>
      <c r="G15" s="274">
        <v>1003</v>
      </c>
    </row>
    <row r="16" spans="1:7" s="142" customFormat="1" ht="12.75">
      <c r="A16" s="37"/>
      <c r="B16" s="37"/>
      <c r="C16" s="274"/>
      <c r="D16" s="274"/>
      <c r="E16" s="274"/>
      <c r="F16" s="274"/>
      <c r="G16" s="274"/>
    </row>
    <row r="17" spans="1:7" s="142" customFormat="1" ht="12.75">
      <c r="A17" s="323" t="s">
        <v>785</v>
      </c>
      <c r="B17" s="147"/>
      <c r="C17" s="147"/>
      <c r="D17" s="147"/>
      <c r="E17" s="147"/>
      <c r="G17" s="148" t="s">
        <v>168</v>
      </c>
    </row>
    <row r="18" spans="1:7" s="142" customFormat="1" ht="12.75">
      <c r="A18" s="560" t="s">
        <v>268</v>
      </c>
      <c r="B18" s="20"/>
      <c r="C18" s="20"/>
      <c r="D18" s="20"/>
      <c r="E18" s="20"/>
      <c r="F18" s="521">
        <v>74.5</v>
      </c>
      <c r="G18" s="521">
        <v>73.4</v>
      </c>
    </row>
    <row r="19" spans="1:9" s="142" customFormat="1" ht="12.75">
      <c r="A19" s="560" t="s">
        <v>230</v>
      </c>
      <c r="B19" s="20"/>
      <c r="C19" s="20"/>
      <c r="D19" s="20"/>
      <c r="E19" s="20"/>
      <c r="F19" s="521">
        <v>10.8</v>
      </c>
      <c r="G19" s="521">
        <v>10</v>
      </c>
      <c r="H19" s="144"/>
      <c r="I19" s="144"/>
    </row>
    <row r="20" spans="1:7" s="142" customFormat="1" ht="12.75">
      <c r="A20" s="560" t="s">
        <v>269</v>
      </c>
      <c r="B20" s="20"/>
      <c r="C20" s="20"/>
      <c r="D20" s="20"/>
      <c r="E20" s="20"/>
      <c r="F20" s="521">
        <v>4.9</v>
      </c>
      <c r="G20" s="521">
        <v>1.9</v>
      </c>
    </row>
    <row r="21" spans="1:7" s="142" customFormat="1" ht="12.75">
      <c r="A21" s="560" t="s">
        <v>112</v>
      </c>
      <c r="B21" s="20"/>
      <c r="C21" s="20"/>
      <c r="D21" s="20"/>
      <c r="E21" s="20"/>
      <c r="F21" s="521">
        <v>3.5</v>
      </c>
      <c r="G21" s="521">
        <v>6</v>
      </c>
    </row>
    <row r="22" spans="1:7" s="142" customFormat="1" ht="12.75">
      <c r="A22" s="560" t="s">
        <v>231</v>
      </c>
      <c r="B22" s="20"/>
      <c r="C22" s="20"/>
      <c r="D22" s="20"/>
      <c r="E22" s="20"/>
      <c r="F22" s="521">
        <v>2.3</v>
      </c>
      <c r="G22" s="521">
        <v>2.8</v>
      </c>
    </row>
    <row r="23" spans="1:7" s="142" customFormat="1" ht="12.75">
      <c r="A23" s="560" t="s">
        <v>266</v>
      </c>
      <c r="B23" s="20"/>
      <c r="C23" s="20"/>
      <c r="D23" s="20"/>
      <c r="E23" s="20"/>
      <c r="F23" s="521">
        <v>2</v>
      </c>
      <c r="G23" s="521">
        <v>5</v>
      </c>
    </row>
    <row r="24" spans="1:7" s="142" customFormat="1" ht="12.75">
      <c r="A24" s="560" t="s">
        <v>267</v>
      </c>
      <c r="B24" s="20"/>
      <c r="C24" s="20"/>
      <c r="D24" s="20"/>
      <c r="E24" s="20"/>
      <c r="F24" s="521">
        <v>0.9</v>
      </c>
      <c r="G24" s="521" t="s">
        <v>404</v>
      </c>
    </row>
    <row r="25" spans="1:7" s="142" customFormat="1" ht="13.5" thickBot="1">
      <c r="A25" s="37" t="s">
        <v>13</v>
      </c>
      <c r="B25" s="145"/>
      <c r="C25" s="145"/>
      <c r="D25" s="145"/>
      <c r="E25" s="145"/>
      <c r="F25" s="522">
        <v>692</v>
      </c>
      <c r="G25" s="522">
        <v>629</v>
      </c>
    </row>
    <row r="26" spans="1:5" s="142" customFormat="1" ht="12.75">
      <c r="A26" s="150" t="s">
        <v>232</v>
      </c>
      <c r="B26" s="151"/>
      <c r="C26" s="151"/>
      <c r="D26" s="151"/>
      <c r="E26" s="20"/>
    </row>
    <row r="27" spans="1:5" s="142" customFormat="1" ht="12.75">
      <c r="A27" s="151"/>
      <c r="B27" s="151"/>
      <c r="C27" s="151"/>
      <c r="D27" s="151"/>
      <c r="E27" s="20"/>
    </row>
    <row r="28" spans="1:5" s="142" customFormat="1" ht="12.75">
      <c r="A28" s="20"/>
      <c r="B28" s="20"/>
      <c r="C28" s="20"/>
      <c r="D28" s="20"/>
      <c r="E28" s="20"/>
    </row>
    <row r="29" spans="1:5" s="142" customFormat="1" ht="13.5" thickBot="1">
      <c r="A29" s="152" t="s">
        <v>474</v>
      </c>
      <c r="B29" s="152"/>
      <c r="C29" s="152"/>
      <c r="D29" s="152"/>
      <c r="E29" s="20"/>
    </row>
    <row r="30" spans="1:7" s="142" customFormat="1" ht="38.25">
      <c r="A30" s="466"/>
      <c r="B30" s="466"/>
      <c r="C30" s="468" t="s">
        <v>136</v>
      </c>
      <c r="D30" s="469" t="s">
        <v>137</v>
      </c>
      <c r="E30" s="468" t="s">
        <v>233</v>
      </c>
      <c r="F30" s="470"/>
      <c r="G30" s="471" t="s">
        <v>13</v>
      </c>
    </row>
    <row r="31" spans="1:7" s="142" customFormat="1" ht="12.75">
      <c r="A31" s="39"/>
      <c r="B31" s="39"/>
      <c r="C31" s="467"/>
      <c r="D31" s="467"/>
      <c r="E31" s="523" t="s">
        <v>234</v>
      </c>
      <c r="F31" s="149"/>
      <c r="G31" s="154"/>
    </row>
    <row r="32" spans="1:7" s="142" customFormat="1" ht="12.75">
      <c r="A32" s="39" t="s">
        <v>235</v>
      </c>
      <c r="B32" s="39"/>
      <c r="C32" s="325">
        <v>29</v>
      </c>
      <c r="D32" s="325">
        <v>49</v>
      </c>
      <c r="E32" s="325">
        <v>17</v>
      </c>
      <c r="F32" s="299"/>
      <c r="G32" s="523">
        <v>6557</v>
      </c>
    </row>
    <row r="33" spans="1:7" s="142" customFormat="1" ht="12.75">
      <c r="A33" s="39" t="s">
        <v>236</v>
      </c>
      <c r="B33" s="39"/>
      <c r="C33" s="524"/>
      <c r="D33" s="524"/>
      <c r="E33" s="524"/>
      <c r="F33" s="524"/>
      <c r="G33" s="525"/>
    </row>
    <row r="34" spans="1:7" s="142" customFormat="1" ht="12.75">
      <c r="A34" s="146" t="s">
        <v>237</v>
      </c>
      <c r="B34" s="146"/>
      <c r="C34" s="325">
        <v>48</v>
      </c>
      <c r="D34" s="325">
        <v>50</v>
      </c>
      <c r="E34" s="325">
        <v>3</v>
      </c>
      <c r="F34" s="299"/>
      <c r="G34" s="526">
        <v>1850</v>
      </c>
    </row>
    <row r="35" spans="1:7" s="142" customFormat="1" ht="12.75">
      <c r="A35" s="146" t="s">
        <v>238</v>
      </c>
      <c r="B35" s="146"/>
      <c r="C35" s="325">
        <v>10</v>
      </c>
      <c r="D35" s="325">
        <v>80</v>
      </c>
      <c r="E35" s="325">
        <v>4</v>
      </c>
      <c r="F35" s="299"/>
      <c r="G35" s="526">
        <v>1836</v>
      </c>
    </row>
    <row r="36" spans="1:7" s="142" customFormat="1" ht="12.75">
      <c r="A36" s="146" t="s">
        <v>239</v>
      </c>
      <c r="B36" s="146"/>
      <c r="C36" s="325">
        <v>28</v>
      </c>
      <c r="D36" s="325">
        <v>28</v>
      </c>
      <c r="E36" s="325">
        <v>34</v>
      </c>
      <c r="F36" s="299"/>
      <c r="G36" s="526">
        <v>993</v>
      </c>
    </row>
    <row r="37" spans="1:7" s="142" customFormat="1" ht="12.75">
      <c r="A37" s="146" t="s">
        <v>240</v>
      </c>
      <c r="B37" s="146"/>
      <c r="C37" s="325">
        <v>37</v>
      </c>
      <c r="D37" s="325">
        <v>45</v>
      </c>
      <c r="E37" s="527">
        <v>16</v>
      </c>
      <c r="F37" s="527"/>
      <c r="G37" s="526">
        <v>961</v>
      </c>
    </row>
    <row r="38" spans="1:7" s="142" customFormat="1" ht="13.5" thickBot="1">
      <c r="A38" s="146" t="s">
        <v>241</v>
      </c>
      <c r="B38" s="146"/>
      <c r="C38" s="237">
        <v>22</v>
      </c>
      <c r="D38" s="237">
        <v>10</v>
      </c>
      <c r="E38" s="237">
        <v>60</v>
      </c>
      <c r="F38" s="237"/>
      <c r="G38" s="528">
        <v>739</v>
      </c>
    </row>
    <row r="39" spans="1:7" s="142" customFormat="1" ht="12.75">
      <c r="A39" s="150" t="s">
        <v>242</v>
      </c>
      <c r="B39" s="150"/>
      <c r="C39" s="155"/>
      <c r="D39" s="155"/>
      <c r="E39" s="155"/>
      <c r="F39" s="156"/>
      <c r="G39" s="157"/>
    </row>
    <row r="40" spans="1:5" ht="12.75">
      <c r="A40" s="272"/>
      <c r="B40" s="272"/>
      <c r="C40" s="272"/>
      <c r="D40" s="272"/>
      <c r="E40" s="272"/>
    </row>
    <row r="41" spans="1:5" ht="12.75">
      <c r="A41" s="272"/>
      <c r="B41" s="272"/>
      <c r="C41" s="272"/>
      <c r="D41" s="272"/>
      <c r="E41" s="272"/>
    </row>
    <row r="42" spans="1:5" ht="12.75">
      <c r="A42" s="561" t="s">
        <v>775</v>
      </c>
      <c r="B42" s="272"/>
      <c r="C42" s="272"/>
      <c r="D42" s="272"/>
      <c r="E42" s="272"/>
    </row>
    <row r="43" spans="1:5" ht="12.75">
      <c r="A43" s="2" t="s">
        <v>389</v>
      </c>
      <c r="B43" s="272"/>
      <c r="C43" s="272"/>
      <c r="D43" s="272"/>
      <c r="E43" s="272"/>
    </row>
    <row r="44" spans="1:5" ht="12.75">
      <c r="A44" s="20" t="s">
        <v>388</v>
      </c>
      <c r="B44" s="272"/>
      <c r="C44" s="272"/>
      <c r="D44" s="272"/>
      <c r="E44" s="272"/>
    </row>
    <row r="45" spans="1:5" ht="12.75">
      <c r="A45" s="20"/>
      <c r="B45" s="272"/>
      <c r="C45" s="272"/>
      <c r="D45" s="272"/>
      <c r="E45" s="272"/>
    </row>
    <row r="46" spans="1:5" ht="12.75">
      <c r="A46" s="561" t="s">
        <v>776</v>
      </c>
      <c r="B46" s="272"/>
      <c r="C46" s="272"/>
      <c r="D46" s="272"/>
      <c r="E46" s="272"/>
    </row>
    <row r="47" spans="1:5" ht="12.75">
      <c r="A47" s="2" t="s">
        <v>390</v>
      </c>
      <c r="B47" s="272"/>
      <c r="C47" s="272"/>
      <c r="D47" s="272"/>
      <c r="E47" s="272"/>
    </row>
    <row r="48" spans="1:5" ht="12.75">
      <c r="A48" s="20" t="s">
        <v>388</v>
      </c>
      <c r="B48" s="272"/>
      <c r="C48" s="272"/>
      <c r="D48" s="272"/>
      <c r="E48" s="272"/>
    </row>
    <row r="49" ht="12.75">
      <c r="A49" s="142"/>
    </row>
    <row r="50" ht="12.75">
      <c r="A50" s="158"/>
    </row>
    <row r="51" ht="12.75">
      <c r="A51" s="2"/>
    </row>
    <row r="57" ht="12.75">
      <c r="C57" s="303"/>
    </row>
    <row r="58" ht="12.75">
      <c r="C58" s="303"/>
    </row>
    <row r="59" ht="12.75">
      <c r="C59" s="303"/>
    </row>
    <row r="60" ht="12.75">
      <c r="C60" s="303"/>
    </row>
    <row r="61" ht="12.75">
      <c r="C61" s="303"/>
    </row>
    <row r="62" ht="12.75">
      <c r="C62" s="303"/>
    </row>
    <row r="63" ht="12.75">
      <c r="C63" s="303"/>
    </row>
  </sheetData>
  <sheetProtection/>
  <printOptions/>
  <pageMargins left="0.7" right="0.7" top="0.75" bottom="0.75" header="0.3" footer="0.3"/>
  <pageSetup fitToHeight="1" fitToWidth="1" horizontalDpi="1200" verticalDpi="1200" orientation="portrait" paperSize="9" scale="76" r:id="rId1"/>
</worksheet>
</file>

<file path=xl/worksheets/sheet16.xml><?xml version="1.0" encoding="utf-8"?>
<worksheet xmlns="http://schemas.openxmlformats.org/spreadsheetml/2006/main" xmlns:r="http://schemas.openxmlformats.org/officeDocument/2006/relationships">
  <sheetPr>
    <tabColor rgb="FF00B050"/>
    <pageSetUpPr fitToPage="1"/>
  </sheetPr>
  <dimension ref="A1:K56"/>
  <sheetViews>
    <sheetView zoomScaleSheetLayoutView="145" zoomScalePageLayoutView="0" workbookViewId="0" topLeftCell="A13">
      <selection activeCell="A8" sqref="A8"/>
    </sheetView>
  </sheetViews>
  <sheetFormatPr defaultColWidth="9.140625" defaultRowHeight="12.75"/>
  <cols>
    <col min="1" max="1" width="32.57421875" style="107" customWidth="1"/>
    <col min="2" max="5" width="8.57421875" style="107" customWidth="1"/>
    <col min="6" max="6" width="3.140625" style="107" customWidth="1"/>
    <col min="7" max="10" width="8.57421875" style="107" customWidth="1"/>
    <col min="11" max="11" width="8.00390625" style="107" customWidth="1"/>
    <col min="12" max="16384" width="9.140625" style="107" customWidth="1"/>
  </cols>
  <sheetData>
    <row r="1" s="235" customFormat="1" ht="15" customHeight="1" thickBot="1">
      <c r="A1" s="472" t="s">
        <v>536</v>
      </c>
    </row>
    <row r="2" spans="1:11" ht="15" customHeight="1">
      <c r="A2" s="473"/>
      <c r="B2" s="697" t="s">
        <v>429</v>
      </c>
      <c r="C2" s="697"/>
      <c r="D2" s="697"/>
      <c r="E2" s="697"/>
      <c r="F2" s="474"/>
      <c r="G2" s="697" t="s">
        <v>395</v>
      </c>
      <c r="H2" s="697"/>
      <c r="I2" s="697"/>
      <c r="J2" s="697"/>
      <c r="K2" s="698" t="s">
        <v>13</v>
      </c>
    </row>
    <row r="3" spans="1:11" ht="27" customHeight="1">
      <c r="A3" s="475"/>
      <c r="B3" s="476" t="s">
        <v>100</v>
      </c>
      <c r="C3" s="476" t="s">
        <v>392</v>
      </c>
      <c r="D3" s="476" t="s">
        <v>393</v>
      </c>
      <c r="E3" s="476" t="s">
        <v>394</v>
      </c>
      <c r="F3" s="477"/>
      <c r="G3" s="476" t="s">
        <v>100</v>
      </c>
      <c r="H3" s="476" t="s">
        <v>392</v>
      </c>
      <c r="I3" s="476" t="s">
        <v>393</v>
      </c>
      <c r="J3" s="476" t="s">
        <v>394</v>
      </c>
      <c r="K3" s="699"/>
    </row>
    <row r="4" spans="1:11" ht="15" customHeight="1">
      <c r="A4" s="478"/>
      <c r="B4" s="477"/>
      <c r="C4" s="477"/>
      <c r="D4" s="477"/>
      <c r="E4" s="479"/>
      <c r="F4" s="479"/>
      <c r="G4" s="480"/>
      <c r="H4" s="481"/>
      <c r="I4" s="481"/>
      <c r="J4" s="482" t="s">
        <v>234</v>
      </c>
      <c r="K4" s="483"/>
    </row>
    <row r="5" spans="1:11" ht="15" customHeight="1">
      <c r="A5" s="478" t="s">
        <v>535</v>
      </c>
      <c r="B5" s="303">
        <v>34</v>
      </c>
      <c r="C5" s="303">
        <v>20</v>
      </c>
      <c r="D5" s="303">
        <v>23</v>
      </c>
      <c r="E5" s="303">
        <v>23</v>
      </c>
      <c r="F5" s="299"/>
      <c r="G5" s="299">
        <v>45</v>
      </c>
      <c r="H5" s="299">
        <v>19</v>
      </c>
      <c r="I5" s="299">
        <v>17</v>
      </c>
      <c r="J5" s="299">
        <v>19</v>
      </c>
      <c r="K5" s="124">
        <v>9805</v>
      </c>
    </row>
    <row r="6" spans="1:11" ht="15" customHeight="1">
      <c r="A6" s="479" t="s">
        <v>1</v>
      </c>
      <c r="B6" s="484"/>
      <c r="C6" s="485"/>
      <c r="D6" s="485"/>
      <c r="E6" s="485"/>
      <c r="F6" s="485"/>
      <c r="G6" s="484"/>
      <c r="H6" s="485"/>
      <c r="I6" s="485"/>
      <c r="J6" s="485"/>
      <c r="K6" s="486"/>
    </row>
    <row r="7" spans="1:11" ht="15" customHeight="1">
      <c r="A7" s="487" t="s">
        <v>430</v>
      </c>
      <c r="B7" s="299">
        <v>34</v>
      </c>
      <c r="C7" s="299">
        <v>19</v>
      </c>
      <c r="D7" s="299">
        <v>23</v>
      </c>
      <c r="E7" s="299">
        <v>24</v>
      </c>
      <c r="F7" s="299"/>
      <c r="G7" s="299">
        <v>44</v>
      </c>
      <c r="H7" s="299">
        <v>20</v>
      </c>
      <c r="I7" s="299">
        <v>16</v>
      </c>
      <c r="J7" s="299">
        <v>20</v>
      </c>
      <c r="K7" s="274">
        <v>4369</v>
      </c>
    </row>
    <row r="8" spans="1:11" ht="15" customHeight="1">
      <c r="A8" s="487" t="s">
        <v>431</v>
      </c>
      <c r="B8" s="299">
        <v>35</v>
      </c>
      <c r="C8" s="299">
        <v>20</v>
      </c>
      <c r="D8" s="299">
        <v>24</v>
      </c>
      <c r="E8" s="299">
        <v>21</v>
      </c>
      <c r="F8" s="299"/>
      <c r="G8" s="299">
        <v>46</v>
      </c>
      <c r="H8" s="299">
        <v>18</v>
      </c>
      <c r="I8" s="299">
        <v>17</v>
      </c>
      <c r="J8" s="299">
        <v>19</v>
      </c>
      <c r="K8" s="274">
        <v>5436</v>
      </c>
    </row>
    <row r="9" spans="1:11" ht="15" customHeight="1">
      <c r="A9" s="479" t="s">
        <v>4</v>
      </c>
      <c r="B9" s="484"/>
      <c r="C9" s="485"/>
      <c r="D9" s="485"/>
      <c r="E9" s="485"/>
      <c r="F9" s="485"/>
      <c r="G9" s="484"/>
      <c r="H9" s="485"/>
      <c r="I9" s="485"/>
      <c r="J9" s="485"/>
      <c r="K9" s="486"/>
    </row>
    <row r="10" spans="1:11" ht="15" customHeight="1">
      <c r="A10" s="487" t="s">
        <v>432</v>
      </c>
      <c r="B10" s="299">
        <v>18</v>
      </c>
      <c r="C10" s="299">
        <v>19</v>
      </c>
      <c r="D10" s="299">
        <v>34</v>
      </c>
      <c r="E10" s="299">
        <v>29</v>
      </c>
      <c r="F10" s="299"/>
      <c r="G10" s="299">
        <v>39</v>
      </c>
      <c r="H10" s="299">
        <v>21</v>
      </c>
      <c r="I10" s="299">
        <v>22</v>
      </c>
      <c r="J10" s="299">
        <v>19</v>
      </c>
      <c r="K10" s="274">
        <v>272</v>
      </c>
    </row>
    <row r="11" spans="1:11" ht="15" customHeight="1">
      <c r="A11" s="487" t="s">
        <v>433</v>
      </c>
      <c r="B11" s="299">
        <v>22</v>
      </c>
      <c r="C11" s="299">
        <v>18</v>
      </c>
      <c r="D11" s="299">
        <v>28</v>
      </c>
      <c r="E11" s="299">
        <v>31</v>
      </c>
      <c r="F11" s="299"/>
      <c r="G11" s="299">
        <v>43</v>
      </c>
      <c r="H11" s="299">
        <v>21</v>
      </c>
      <c r="I11" s="299">
        <v>19</v>
      </c>
      <c r="J11" s="299">
        <v>18</v>
      </c>
      <c r="K11" s="274">
        <v>1137</v>
      </c>
    </row>
    <row r="12" spans="1:11" ht="15" customHeight="1">
      <c r="A12" s="487" t="s">
        <v>434</v>
      </c>
      <c r="B12" s="299">
        <v>29</v>
      </c>
      <c r="C12" s="299">
        <v>20</v>
      </c>
      <c r="D12" s="299">
        <v>24</v>
      </c>
      <c r="E12" s="299">
        <v>27</v>
      </c>
      <c r="F12" s="299"/>
      <c r="G12" s="299">
        <v>39</v>
      </c>
      <c r="H12" s="299">
        <v>22</v>
      </c>
      <c r="I12" s="299">
        <v>18</v>
      </c>
      <c r="J12" s="299">
        <v>21</v>
      </c>
      <c r="K12" s="274">
        <v>1448</v>
      </c>
    </row>
    <row r="13" spans="1:11" ht="15" customHeight="1">
      <c r="A13" s="487" t="s">
        <v>435</v>
      </c>
      <c r="B13" s="299">
        <v>35</v>
      </c>
      <c r="C13" s="299">
        <v>24</v>
      </c>
      <c r="D13" s="299">
        <v>21</v>
      </c>
      <c r="E13" s="299">
        <v>20</v>
      </c>
      <c r="F13" s="299"/>
      <c r="G13" s="299">
        <v>41</v>
      </c>
      <c r="H13" s="299">
        <v>21</v>
      </c>
      <c r="I13" s="299">
        <v>17</v>
      </c>
      <c r="J13" s="299">
        <v>21</v>
      </c>
      <c r="K13" s="274">
        <v>1612</v>
      </c>
    </row>
    <row r="14" spans="1:11" ht="15" customHeight="1">
      <c r="A14" s="487" t="s">
        <v>436</v>
      </c>
      <c r="B14" s="299">
        <v>36</v>
      </c>
      <c r="C14" s="299">
        <v>21</v>
      </c>
      <c r="D14" s="299">
        <v>23</v>
      </c>
      <c r="E14" s="299">
        <v>20</v>
      </c>
      <c r="F14" s="299"/>
      <c r="G14" s="299">
        <v>43</v>
      </c>
      <c r="H14" s="299">
        <v>19</v>
      </c>
      <c r="I14" s="299">
        <v>16</v>
      </c>
      <c r="J14" s="299">
        <v>22</v>
      </c>
      <c r="K14" s="274">
        <v>1630</v>
      </c>
    </row>
    <row r="15" spans="1:11" ht="15" customHeight="1">
      <c r="A15" s="487" t="s">
        <v>437</v>
      </c>
      <c r="B15" s="299">
        <v>39</v>
      </c>
      <c r="C15" s="299">
        <v>19</v>
      </c>
      <c r="D15" s="299">
        <v>21</v>
      </c>
      <c r="E15" s="299">
        <v>20</v>
      </c>
      <c r="F15" s="299"/>
      <c r="G15" s="299">
        <v>47</v>
      </c>
      <c r="H15" s="299">
        <v>16</v>
      </c>
      <c r="I15" s="299">
        <v>16</v>
      </c>
      <c r="J15" s="299">
        <v>20</v>
      </c>
      <c r="K15" s="274">
        <v>1740</v>
      </c>
    </row>
    <row r="16" spans="1:11" ht="15" customHeight="1">
      <c r="A16" s="487" t="s">
        <v>438</v>
      </c>
      <c r="B16" s="299">
        <v>46</v>
      </c>
      <c r="C16" s="299">
        <v>19</v>
      </c>
      <c r="D16" s="299">
        <v>19</v>
      </c>
      <c r="E16" s="299">
        <v>15</v>
      </c>
      <c r="F16" s="299"/>
      <c r="G16" s="299">
        <v>57</v>
      </c>
      <c r="H16" s="299">
        <v>15</v>
      </c>
      <c r="I16" s="299">
        <v>12</v>
      </c>
      <c r="J16" s="299">
        <v>16</v>
      </c>
      <c r="K16" s="274">
        <v>1252</v>
      </c>
    </row>
    <row r="17" spans="1:11" ht="15" customHeight="1">
      <c r="A17" s="487" t="s">
        <v>439</v>
      </c>
      <c r="B17" s="299">
        <v>65</v>
      </c>
      <c r="C17" s="299">
        <v>11</v>
      </c>
      <c r="D17" s="299">
        <v>13</v>
      </c>
      <c r="E17" s="299">
        <v>12</v>
      </c>
      <c r="F17" s="299"/>
      <c r="G17" s="299">
        <v>76</v>
      </c>
      <c r="H17" s="299">
        <v>9</v>
      </c>
      <c r="I17" s="299">
        <v>7</v>
      </c>
      <c r="J17" s="299">
        <v>8</v>
      </c>
      <c r="K17" s="274">
        <v>714</v>
      </c>
    </row>
    <row r="18" spans="1:11" ht="15" customHeight="1">
      <c r="A18" s="479" t="s">
        <v>52</v>
      </c>
      <c r="B18" s="484"/>
      <c r="C18" s="485"/>
      <c r="D18" s="485"/>
      <c r="E18" s="485"/>
      <c r="F18" s="485"/>
      <c r="G18" s="484"/>
      <c r="H18" s="485"/>
      <c r="I18" s="485"/>
      <c r="J18" s="485"/>
      <c r="K18" s="486"/>
    </row>
    <row r="19" spans="1:11" ht="15" customHeight="1">
      <c r="A19" s="487" t="s">
        <v>440</v>
      </c>
      <c r="B19" s="299">
        <v>38</v>
      </c>
      <c r="C19" s="299">
        <v>19</v>
      </c>
      <c r="D19" s="299">
        <v>21</v>
      </c>
      <c r="E19" s="299">
        <v>22</v>
      </c>
      <c r="F19" s="299"/>
      <c r="G19" s="299">
        <v>36</v>
      </c>
      <c r="H19" s="299">
        <v>23</v>
      </c>
      <c r="I19" s="299">
        <v>17</v>
      </c>
      <c r="J19" s="299">
        <v>24</v>
      </c>
      <c r="K19" s="274">
        <v>579</v>
      </c>
    </row>
    <row r="20" spans="1:11" ht="15" customHeight="1">
      <c r="A20" s="487" t="s">
        <v>441</v>
      </c>
      <c r="B20" s="299">
        <v>32</v>
      </c>
      <c r="C20" s="299">
        <v>23</v>
      </c>
      <c r="D20" s="299">
        <v>23</v>
      </c>
      <c r="E20" s="299">
        <v>22</v>
      </c>
      <c r="F20" s="299"/>
      <c r="G20" s="299">
        <v>41</v>
      </c>
      <c r="H20" s="299">
        <v>23</v>
      </c>
      <c r="I20" s="299">
        <v>18</v>
      </c>
      <c r="J20" s="299">
        <v>18</v>
      </c>
      <c r="K20" s="274">
        <v>3099</v>
      </c>
    </row>
    <row r="21" spans="1:11" ht="15" customHeight="1">
      <c r="A21" s="487" t="s">
        <v>442</v>
      </c>
      <c r="B21" s="299">
        <v>29</v>
      </c>
      <c r="C21" s="299">
        <v>20</v>
      </c>
      <c r="D21" s="299">
        <v>28</v>
      </c>
      <c r="E21" s="299">
        <v>23</v>
      </c>
      <c r="F21" s="299"/>
      <c r="G21" s="299">
        <v>40</v>
      </c>
      <c r="H21" s="299">
        <v>19</v>
      </c>
      <c r="I21" s="299">
        <v>19</v>
      </c>
      <c r="J21" s="299">
        <v>21</v>
      </c>
      <c r="K21" s="274">
        <v>1007</v>
      </c>
    </row>
    <row r="22" spans="1:11" ht="15" customHeight="1">
      <c r="A22" s="487" t="s">
        <v>443</v>
      </c>
      <c r="B22" s="299">
        <v>20</v>
      </c>
      <c r="C22" s="299">
        <v>22</v>
      </c>
      <c r="D22" s="299">
        <v>24</v>
      </c>
      <c r="E22" s="299">
        <v>33</v>
      </c>
      <c r="F22" s="299"/>
      <c r="G22" s="299">
        <v>35</v>
      </c>
      <c r="H22" s="299">
        <v>15</v>
      </c>
      <c r="I22" s="299">
        <v>18</v>
      </c>
      <c r="J22" s="299">
        <v>32</v>
      </c>
      <c r="K22" s="274">
        <v>472</v>
      </c>
    </row>
    <row r="23" spans="1:11" ht="15" customHeight="1">
      <c r="A23" s="487" t="s">
        <v>444</v>
      </c>
      <c r="B23" s="299">
        <v>46</v>
      </c>
      <c r="C23" s="299">
        <v>18</v>
      </c>
      <c r="D23" s="299">
        <v>19</v>
      </c>
      <c r="E23" s="299">
        <v>17</v>
      </c>
      <c r="F23" s="299"/>
      <c r="G23" s="299">
        <v>56</v>
      </c>
      <c r="H23" s="299">
        <v>14</v>
      </c>
      <c r="I23" s="299">
        <v>13</v>
      </c>
      <c r="J23" s="299">
        <v>17</v>
      </c>
      <c r="K23" s="274">
        <v>3179</v>
      </c>
    </row>
    <row r="24" spans="1:11" ht="15" customHeight="1">
      <c r="A24" s="487" t="s">
        <v>445</v>
      </c>
      <c r="B24" s="299">
        <v>23</v>
      </c>
      <c r="C24" s="299">
        <v>16</v>
      </c>
      <c r="D24" s="299">
        <v>28</v>
      </c>
      <c r="E24" s="299">
        <v>33</v>
      </c>
      <c r="F24" s="299"/>
      <c r="G24" s="299">
        <v>38</v>
      </c>
      <c r="H24" s="299">
        <v>15</v>
      </c>
      <c r="I24" s="299">
        <v>22</v>
      </c>
      <c r="J24" s="299">
        <v>25</v>
      </c>
      <c r="K24" s="274">
        <v>482</v>
      </c>
    </row>
    <row r="25" spans="1:11" ht="15" customHeight="1">
      <c r="A25" s="487" t="s">
        <v>446</v>
      </c>
      <c r="B25" s="299">
        <v>14</v>
      </c>
      <c r="C25" s="299">
        <v>11</v>
      </c>
      <c r="D25" s="299">
        <v>37</v>
      </c>
      <c r="E25" s="299">
        <v>38</v>
      </c>
      <c r="F25" s="299"/>
      <c r="G25" s="299">
        <v>36</v>
      </c>
      <c r="H25" s="299">
        <v>22</v>
      </c>
      <c r="I25" s="299">
        <v>24</v>
      </c>
      <c r="J25" s="299">
        <v>18</v>
      </c>
      <c r="K25" s="274">
        <v>312</v>
      </c>
    </row>
    <row r="26" spans="1:11" ht="15" customHeight="1">
      <c r="A26" s="487" t="s">
        <v>447</v>
      </c>
      <c r="B26" s="299">
        <v>62</v>
      </c>
      <c r="C26" s="299">
        <v>12</v>
      </c>
      <c r="D26" s="299">
        <v>15</v>
      </c>
      <c r="E26" s="299">
        <v>11</v>
      </c>
      <c r="F26" s="299"/>
      <c r="G26" s="299">
        <v>71</v>
      </c>
      <c r="H26" s="299">
        <v>6</v>
      </c>
      <c r="I26" s="299">
        <v>10</v>
      </c>
      <c r="J26" s="299">
        <v>13</v>
      </c>
      <c r="K26" s="274">
        <v>503</v>
      </c>
    </row>
    <row r="27" spans="1:11" ht="15" customHeight="1">
      <c r="A27" s="488" t="s">
        <v>53</v>
      </c>
      <c r="B27" s="484"/>
      <c r="C27" s="489"/>
      <c r="D27" s="484"/>
      <c r="E27" s="484"/>
      <c r="F27" s="484"/>
      <c r="G27" s="484"/>
      <c r="H27" s="484"/>
      <c r="I27" s="484"/>
      <c r="J27" s="484"/>
      <c r="K27" s="486"/>
    </row>
    <row r="28" spans="1:11" ht="15" customHeight="1">
      <c r="A28" s="487" t="s">
        <v>448</v>
      </c>
      <c r="B28" s="299">
        <v>32</v>
      </c>
      <c r="C28" s="299">
        <v>15</v>
      </c>
      <c r="D28" s="299">
        <v>23</v>
      </c>
      <c r="E28" s="299">
        <v>30</v>
      </c>
      <c r="F28" s="299"/>
      <c r="G28" s="299">
        <v>49</v>
      </c>
      <c r="H28" s="299">
        <v>13</v>
      </c>
      <c r="I28" s="299">
        <v>14</v>
      </c>
      <c r="J28" s="299">
        <v>24</v>
      </c>
      <c r="K28" s="274">
        <v>1391</v>
      </c>
    </row>
    <row r="29" spans="1:11" ht="15" customHeight="1">
      <c r="A29" s="487" t="s">
        <v>449</v>
      </c>
      <c r="B29" s="299">
        <v>35</v>
      </c>
      <c r="C29" s="299">
        <v>18</v>
      </c>
      <c r="D29" s="299">
        <v>22</v>
      </c>
      <c r="E29" s="299">
        <v>25</v>
      </c>
      <c r="F29" s="299"/>
      <c r="G29" s="299">
        <v>51</v>
      </c>
      <c r="H29" s="299">
        <v>15</v>
      </c>
      <c r="I29" s="299">
        <v>15</v>
      </c>
      <c r="J29" s="299">
        <v>19</v>
      </c>
      <c r="K29" s="274">
        <v>1865</v>
      </c>
    </row>
    <row r="30" spans="1:11" ht="15" customHeight="1">
      <c r="A30" s="487" t="s">
        <v>450</v>
      </c>
      <c r="B30" s="299">
        <v>38</v>
      </c>
      <c r="C30" s="299">
        <v>18</v>
      </c>
      <c r="D30" s="299">
        <v>21</v>
      </c>
      <c r="E30" s="299">
        <v>23</v>
      </c>
      <c r="F30" s="299"/>
      <c r="G30" s="299">
        <v>49</v>
      </c>
      <c r="H30" s="299">
        <v>18</v>
      </c>
      <c r="I30" s="299">
        <v>15</v>
      </c>
      <c r="J30" s="299">
        <v>18</v>
      </c>
      <c r="K30" s="274">
        <v>1522</v>
      </c>
    </row>
    <row r="31" spans="1:11" ht="15" customHeight="1">
      <c r="A31" s="487" t="s">
        <v>451</v>
      </c>
      <c r="B31" s="299">
        <v>36</v>
      </c>
      <c r="C31" s="299">
        <v>20</v>
      </c>
      <c r="D31" s="299">
        <v>22</v>
      </c>
      <c r="E31" s="299">
        <v>22</v>
      </c>
      <c r="F31" s="299"/>
      <c r="G31" s="299">
        <v>46</v>
      </c>
      <c r="H31" s="299">
        <v>18</v>
      </c>
      <c r="I31" s="299">
        <v>16</v>
      </c>
      <c r="J31" s="299">
        <v>20</v>
      </c>
      <c r="K31" s="274">
        <v>1259</v>
      </c>
    </row>
    <row r="32" spans="1:11" ht="15" customHeight="1">
      <c r="A32" s="487" t="s">
        <v>452</v>
      </c>
      <c r="B32" s="299">
        <v>34</v>
      </c>
      <c r="C32" s="299">
        <v>20</v>
      </c>
      <c r="D32" s="299">
        <v>25</v>
      </c>
      <c r="E32" s="299">
        <v>21</v>
      </c>
      <c r="F32" s="299"/>
      <c r="G32" s="299">
        <v>45</v>
      </c>
      <c r="H32" s="299">
        <v>20</v>
      </c>
      <c r="I32" s="299">
        <v>16</v>
      </c>
      <c r="J32" s="299">
        <v>19</v>
      </c>
      <c r="K32" s="274">
        <v>891</v>
      </c>
    </row>
    <row r="33" spans="1:11" ht="15" customHeight="1">
      <c r="A33" s="487" t="s">
        <v>453</v>
      </c>
      <c r="B33" s="299">
        <v>34</v>
      </c>
      <c r="C33" s="299">
        <v>22</v>
      </c>
      <c r="D33" s="299">
        <v>24</v>
      </c>
      <c r="E33" s="299">
        <v>20</v>
      </c>
      <c r="F33" s="299"/>
      <c r="G33" s="299">
        <v>40</v>
      </c>
      <c r="H33" s="299">
        <v>23</v>
      </c>
      <c r="I33" s="299">
        <v>18</v>
      </c>
      <c r="J33" s="299">
        <v>19</v>
      </c>
      <c r="K33" s="274">
        <v>1181</v>
      </c>
    </row>
    <row r="34" spans="1:11" ht="15" customHeight="1">
      <c r="A34" s="487" t="s">
        <v>454</v>
      </c>
      <c r="B34" s="299">
        <v>32</v>
      </c>
      <c r="C34" s="299">
        <v>25</v>
      </c>
      <c r="D34" s="299">
        <v>25</v>
      </c>
      <c r="E34" s="299">
        <v>19</v>
      </c>
      <c r="F34" s="299"/>
      <c r="G34" s="299">
        <v>37</v>
      </c>
      <c r="H34" s="299">
        <v>24</v>
      </c>
      <c r="I34" s="299">
        <v>20</v>
      </c>
      <c r="J34" s="299">
        <v>19</v>
      </c>
      <c r="K34" s="274">
        <v>1368</v>
      </c>
    </row>
    <row r="35" spans="1:11" ht="15" customHeight="1">
      <c r="A35" s="488" t="s">
        <v>160</v>
      </c>
      <c r="B35" s="484"/>
      <c r="C35" s="489"/>
      <c r="D35" s="489"/>
      <c r="E35" s="485"/>
      <c r="F35" s="485"/>
      <c r="G35" s="484"/>
      <c r="H35" s="485"/>
      <c r="I35" s="485"/>
      <c r="J35" s="485"/>
      <c r="K35" s="486"/>
    </row>
    <row r="36" spans="1:11" ht="15" customHeight="1">
      <c r="A36" s="487" t="s">
        <v>455</v>
      </c>
      <c r="B36" s="299">
        <v>32</v>
      </c>
      <c r="C36" s="299">
        <v>19</v>
      </c>
      <c r="D36" s="299">
        <v>24</v>
      </c>
      <c r="E36" s="299">
        <v>25</v>
      </c>
      <c r="F36" s="299"/>
      <c r="G36" s="299">
        <v>50</v>
      </c>
      <c r="H36" s="299">
        <v>17</v>
      </c>
      <c r="I36" s="299">
        <v>17</v>
      </c>
      <c r="J36" s="299">
        <v>17</v>
      </c>
      <c r="K36" s="486">
        <v>1854</v>
      </c>
    </row>
    <row r="37" spans="1:11" ht="15" customHeight="1">
      <c r="A37" s="487" t="s">
        <v>456</v>
      </c>
      <c r="B37" s="299">
        <v>34</v>
      </c>
      <c r="C37" s="299">
        <v>19</v>
      </c>
      <c r="D37" s="299">
        <v>23</v>
      </c>
      <c r="E37" s="299">
        <v>23</v>
      </c>
      <c r="F37" s="299"/>
      <c r="G37" s="299">
        <v>48</v>
      </c>
      <c r="H37" s="299">
        <v>17</v>
      </c>
      <c r="I37" s="299">
        <v>15</v>
      </c>
      <c r="J37" s="299">
        <v>21</v>
      </c>
      <c r="K37" s="274">
        <v>2056</v>
      </c>
    </row>
    <row r="38" spans="1:11" ht="15" customHeight="1">
      <c r="A38" s="487" t="s">
        <v>457</v>
      </c>
      <c r="B38" s="299">
        <v>35</v>
      </c>
      <c r="C38" s="299">
        <v>19</v>
      </c>
      <c r="D38" s="299">
        <v>23</v>
      </c>
      <c r="E38" s="299">
        <v>22</v>
      </c>
      <c r="F38" s="299"/>
      <c r="G38" s="299">
        <v>46</v>
      </c>
      <c r="H38" s="299">
        <v>17</v>
      </c>
      <c r="I38" s="299">
        <v>17</v>
      </c>
      <c r="J38" s="299">
        <v>20</v>
      </c>
      <c r="K38" s="274">
        <v>2130</v>
      </c>
    </row>
    <row r="39" spans="1:11" ht="15" customHeight="1">
      <c r="A39" s="487" t="s">
        <v>458</v>
      </c>
      <c r="B39" s="299">
        <v>38</v>
      </c>
      <c r="C39" s="299">
        <v>19</v>
      </c>
      <c r="D39" s="299">
        <v>23</v>
      </c>
      <c r="E39" s="299">
        <v>20</v>
      </c>
      <c r="F39" s="299"/>
      <c r="G39" s="299">
        <v>41</v>
      </c>
      <c r="H39" s="299">
        <v>20</v>
      </c>
      <c r="I39" s="299">
        <v>17</v>
      </c>
      <c r="J39" s="299">
        <v>23</v>
      </c>
      <c r="K39" s="274">
        <v>2104</v>
      </c>
    </row>
    <row r="40" spans="1:11" ht="15" customHeight="1">
      <c r="A40" s="487" t="s">
        <v>459</v>
      </c>
      <c r="B40" s="299">
        <v>31</v>
      </c>
      <c r="C40" s="299">
        <v>24</v>
      </c>
      <c r="D40" s="299">
        <v>23</v>
      </c>
      <c r="E40" s="299">
        <v>23</v>
      </c>
      <c r="F40" s="299"/>
      <c r="G40" s="299">
        <v>42</v>
      </c>
      <c r="H40" s="299">
        <v>24</v>
      </c>
      <c r="I40" s="299">
        <v>17</v>
      </c>
      <c r="J40" s="299">
        <v>17</v>
      </c>
      <c r="K40" s="274">
        <v>1661</v>
      </c>
    </row>
    <row r="41" spans="1:11" ht="15" customHeight="1">
      <c r="A41" s="479" t="s">
        <v>108</v>
      </c>
      <c r="B41" s="484"/>
      <c r="C41" s="485"/>
      <c r="D41" s="485"/>
      <c r="E41" s="485"/>
      <c r="F41" s="485"/>
      <c r="G41" s="484"/>
      <c r="H41" s="485"/>
      <c r="I41" s="485"/>
      <c r="J41" s="484"/>
      <c r="K41" s="486"/>
    </row>
    <row r="42" spans="1:11" ht="15" customHeight="1">
      <c r="A42" s="487" t="s">
        <v>460</v>
      </c>
      <c r="B42" s="299">
        <v>27</v>
      </c>
      <c r="C42" s="299">
        <v>19</v>
      </c>
      <c r="D42" s="299">
        <v>25</v>
      </c>
      <c r="E42" s="299">
        <v>28</v>
      </c>
      <c r="F42" s="299"/>
      <c r="G42" s="299">
        <v>48</v>
      </c>
      <c r="H42" s="299">
        <v>19</v>
      </c>
      <c r="I42" s="299">
        <v>16</v>
      </c>
      <c r="J42" s="299">
        <v>16</v>
      </c>
      <c r="K42" s="486">
        <v>3204</v>
      </c>
    </row>
    <row r="43" spans="1:11" ht="15" customHeight="1">
      <c r="A43" s="487" t="s">
        <v>461</v>
      </c>
      <c r="B43" s="299">
        <v>38</v>
      </c>
      <c r="C43" s="299">
        <v>23</v>
      </c>
      <c r="D43" s="299">
        <v>23</v>
      </c>
      <c r="E43" s="299">
        <v>17</v>
      </c>
      <c r="F43" s="299"/>
      <c r="G43" s="299">
        <v>48</v>
      </c>
      <c r="H43" s="299">
        <v>17</v>
      </c>
      <c r="I43" s="299">
        <v>17</v>
      </c>
      <c r="J43" s="299">
        <v>18</v>
      </c>
      <c r="K43" s="274">
        <v>2977</v>
      </c>
    </row>
    <row r="44" spans="1:11" ht="15" customHeight="1">
      <c r="A44" s="487" t="s">
        <v>462</v>
      </c>
      <c r="B44" s="299">
        <v>33</v>
      </c>
      <c r="C44" s="299">
        <v>22</v>
      </c>
      <c r="D44" s="299">
        <v>24</v>
      </c>
      <c r="E44" s="299">
        <v>20</v>
      </c>
      <c r="F44" s="299"/>
      <c r="G44" s="299">
        <v>41</v>
      </c>
      <c r="H44" s="299">
        <v>25</v>
      </c>
      <c r="I44" s="299">
        <v>16</v>
      </c>
      <c r="J44" s="299">
        <v>18</v>
      </c>
      <c r="K44" s="274">
        <v>890</v>
      </c>
    </row>
    <row r="45" spans="1:11" ht="15" customHeight="1">
      <c r="A45" s="487" t="s">
        <v>463</v>
      </c>
      <c r="B45" s="299">
        <v>34</v>
      </c>
      <c r="C45" s="299">
        <v>16</v>
      </c>
      <c r="D45" s="299">
        <v>25</v>
      </c>
      <c r="E45" s="299">
        <v>26</v>
      </c>
      <c r="F45" s="299"/>
      <c r="G45" s="299">
        <v>45</v>
      </c>
      <c r="H45" s="299">
        <v>17</v>
      </c>
      <c r="I45" s="299">
        <v>14</v>
      </c>
      <c r="J45" s="299">
        <v>23</v>
      </c>
      <c r="K45" s="274">
        <v>589</v>
      </c>
    </row>
    <row r="46" spans="1:11" ht="15" customHeight="1">
      <c r="A46" s="487" t="s">
        <v>464</v>
      </c>
      <c r="B46" s="299">
        <v>45</v>
      </c>
      <c r="C46" s="299">
        <v>16</v>
      </c>
      <c r="D46" s="299">
        <v>20</v>
      </c>
      <c r="E46" s="299">
        <v>19</v>
      </c>
      <c r="F46" s="299"/>
      <c r="G46" s="299">
        <v>36</v>
      </c>
      <c r="H46" s="299">
        <v>18</v>
      </c>
      <c r="I46" s="299">
        <v>19</v>
      </c>
      <c r="J46" s="299">
        <v>26</v>
      </c>
      <c r="K46" s="274">
        <v>1052</v>
      </c>
    </row>
    <row r="47" spans="1:11" ht="15" customHeight="1">
      <c r="A47" s="487" t="s">
        <v>465</v>
      </c>
      <c r="B47" s="299">
        <v>44</v>
      </c>
      <c r="C47" s="299">
        <v>16</v>
      </c>
      <c r="D47" s="299">
        <v>16</v>
      </c>
      <c r="E47" s="299">
        <v>24</v>
      </c>
      <c r="F47" s="299"/>
      <c r="G47" s="299">
        <v>37</v>
      </c>
      <c r="H47" s="299">
        <v>19</v>
      </c>
      <c r="I47" s="299">
        <v>14</v>
      </c>
      <c r="J47" s="299">
        <v>29</v>
      </c>
      <c r="K47" s="274">
        <v>1093</v>
      </c>
    </row>
    <row r="48" spans="1:11" ht="15" customHeight="1">
      <c r="A48" s="479" t="s">
        <v>466</v>
      </c>
      <c r="B48" s="484"/>
      <c r="C48" s="485"/>
      <c r="D48" s="485"/>
      <c r="E48" s="485"/>
      <c r="F48" s="485"/>
      <c r="G48" s="484"/>
      <c r="H48" s="485"/>
      <c r="I48" s="485"/>
      <c r="J48" s="485"/>
      <c r="K48" s="486"/>
    </row>
    <row r="49" spans="1:11" ht="15" customHeight="1">
      <c r="A49" s="487" t="s">
        <v>467</v>
      </c>
      <c r="B49" s="299">
        <v>42</v>
      </c>
      <c r="C49" s="299">
        <v>24</v>
      </c>
      <c r="D49" s="299">
        <v>20</v>
      </c>
      <c r="E49" s="299">
        <v>15</v>
      </c>
      <c r="F49" s="299"/>
      <c r="G49" s="299">
        <v>42</v>
      </c>
      <c r="H49" s="299">
        <v>22</v>
      </c>
      <c r="I49" s="299">
        <v>16</v>
      </c>
      <c r="J49" s="299">
        <v>20</v>
      </c>
      <c r="K49" s="274">
        <v>3882</v>
      </c>
    </row>
    <row r="50" spans="1:11" ht="15" customHeight="1">
      <c r="A50" s="487" t="s">
        <v>468</v>
      </c>
      <c r="B50" s="299">
        <v>33</v>
      </c>
      <c r="C50" s="299">
        <v>22</v>
      </c>
      <c r="D50" s="299">
        <v>28</v>
      </c>
      <c r="E50" s="299">
        <v>18</v>
      </c>
      <c r="F50" s="299"/>
      <c r="G50" s="299">
        <v>38</v>
      </c>
      <c r="H50" s="299">
        <v>21</v>
      </c>
      <c r="I50" s="299">
        <v>22</v>
      </c>
      <c r="J50" s="299">
        <v>19</v>
      </c>
      <c r="K50" s="274">
        <v>1356</v>
      </c>
    </row>
    <row r="51" spans="1:11" ht="15" customHeight="1">
      <c r="A51" s="487" t="s">
        <v>469</v>
      </c>
      <c r="B51" s="299">
        <v>34</v>
      </c>
      <c r="C51" s="299">
        <v>17</v>
      </c>
      <c r="D51" s="299">
        <v>23</v>
      </c>
      <c r="E51" s="299">
        <v>26</v>
      </c>
      <c r="F51" s="299"/>
      <c r="G51" s="299">
        <v>46</v>
      </c>
      <c r="H51" s="299">
        <v>22</v>
      </c>
      <c r="I51" s="299">
        <v>15</v>
      </c>
      <c r="J51" s="299">
        <v>17</v>
      </c>
      <c r="K51" s="274">
        <v>575</v>
      </c>
    </row>
    <row r="52" spans="1:11" ht="15" customHeight="1">
      <c r="A52" s="487" t="s">
        <v>470</v>
      </c>
      <c r="B52" s="299">
        <v>25</v>
      </c>
      <c r="C52" s="299">
        <v>11</v>
      </c>
      <c r="D52" s="299">
        <v>25</v>
      </c>
      <c r="E52" s="299">
        <v>38</v>
      </c>
      <c r="F52" s="299"/>
      <c r="G52" s="299">
        <v>49</v>
      </c>
      <c r="H52" s="299">
        <v>17</v>
      </c>
      <c r="I52" s="299">
        <v>18</v>
      </c>
      <c r="J52" s="299">
        <v>15</v>
      </c>
      <c r="K52" s="274">
        <v>259</v>
      </c>
    </row>
    <row r="53" spans="1:11" ht="15" customHeight="1" thickBot="1">
      <c r="A53" s="490" t="s">
        <v>471</v>
      </c>
      <c r="B53" s="303">
        <v>27</v>
      </c>
      <c r="C53" s="303">
        <v>12</v>
      </c>
      <c r="D53" s="303">
        <v>25</v>
      </c>
      <c r="E53" s="303">
        <v>37</v>
      </c>
      <c r="F53" s="237"/>
      <c r="G53" s="237">
        <v>46</v>
      </c>
      <c r="H53" s="237">
        <v>15</v>
      </c>
      <c r="I53" s="237">
        <v>17</v>
      </c>
      <c r="J53" s="237">
        <v>22</v>
      </c>
      <c r="K53" s="124">
        <v>487</v>
      </c>
    </row>
    <row r="54" spans="1:11" ht="15" customHeight="1">
      <c r="A54" s="491" t="s">
        <v>472</v>
      </c>
      <c r="B54" s="492"/>
      <c r="C54" s="492"/>
      <c r="D54" s="493"/>
      <c r="E54" s="493"/>
      <c r="F54" s="493"/>
      <c r="G54" s="493"/>
      <c r="H54" s="493"/>
      <c r="I54" s="493"/>
      <c r="J54" s="493"/>
      <c r="K54" s="493"/>
    </row>
    <row r="55" spans="1:11" ht="16.5">
      <c r="A55" s="494" t="s">
        <v>537</v>
      </c>
      <c r="B55" s="495"/>
      <c r="C55" s="496"/>
      <c r="D55" s="496"/>
      <c r="E55" s="496"/>
      <c r="F55" s="496"/>
      <c r="G55" s="480"/>
      <c r="H55" s="480"/>
      <c r="I55" s="480"/>
      <c r="J55" s="480"/>
      <c r="K55" s="480"/>
    </row>
    <row r="56" ht="14.25">
      <c r="A56" s="234" t="s">
        <v>473</v>
      </c>
    </row>
  </sheetData>
  <sheetProtection/>
  <mergeCells count="3">
    <mergeCell ref="B2:E2"/>
    <mergeCell ref="G2:J2"/>
    <mergeCell ref="K2:K3"/>
  </mergeCells>
  <printOptions/>
  <pageMargins left="0.75" right="0.75" top="1" bottom="1" header="0.5" footer="0.5"/>
  <pageSetup fitToHeight="1" fitToWidth="1" horizontalDpi="200" verticalDpi="200" orientation="portrait" paperSize="9" scale="80" r:id="rId1"/>
</worksheet>
</file>

<file path=xl/worksheets/sheet17.xml><?xml version="1.0" encoding="utf-8"?>
<worksheet xmlns="http://schemas.openxmlformats.org/spreadsheetml/2006/main" xmlns:r="http://schemas.openxmlformats.org/officeDocument/2006/relationships">
  <sheetPr>
    <tabColor rgb="FF00B050"/>
    <pageSetUpPr fitToPage="1"/>
  </sheetPr>
  <dimension ref="A1:I34"/>
  <sheetViews>
    <sheetView zoomScalePageLayoutView="0" workbookViewId="0" topLeftCell="A1">
      <selection activeCell="A30" sqref="A30:A35"/>
    </sheetView>
  </sheetViews>
  <sheetFormatPr defaultColWidth="9.140625" defaultRowHeight="12.75"/>
  <cols>
    <col min="1" max="1" width="53.421875" style="20" customWidth="1"/>
    <col min="2" max="2" width="12.8515625" style="20" customWidth="1"/>
    <col min="3" max="6" width="9.140625" style="20" customWidth="1"/>
    <col min="7" max="7" width="12.421875" style="20" customWidth="1"/>
    <col min="8" max="16384" width="9.140625" style="20" customWidth="1"/>
  </cols>
  <sheetData>
    <row r="1" ht="15" thickBot="1">
      <c r="A1" s="20" t="s">
        <v>618</v>
      </c>
    </row>
    <row r="2" spans="1:7" ht="30" customHeight="1">
      <c r="A2" s="464"/>
      <c r="B2" s="392">
        <v>2009</v>
      </c>
      <c r="C2" s="392">
        <v>2010</v>
      </c>
      <c r="D2" s="392">
        <v>2011</v>
      </c>
      <c r="E2" s="392">
        <v>2012</v>
      </c>
      <c r="F2" s="392">
        <v>2013</v>
      </c>
      <c r="G2" s="529" t="s">
        <v>622</v>
      </c>
    </row>
    <row r="3" spans="1:7" ht="12.75">
      <c r="A3" s="18" t="s">
        <v>265</v>
      </c>
      <c r="G3" s="515" t="s">
        <v>224</v>
      </c>
    </row>
    <row r="4" spans="1:7" ht="12.75">
      <c r="A4" s="498" t="s">
        <v>250</v>
      </c>
      <c r="B4" s="271">
        <v>35.6</v>
      </c>
      <c r="C4" s="271">
        <v>38.9</v>
      </c>
      <c r="D4" s="271">
        <v>34.9</v>
      </c>
      <c r="E4" s="271">
        <v>34.3</v>
      </c>
      <c r="F4" s="271">
        <v>37.4</v>
      </c>
      <c r="G4" s="530">
        <v>36.2</v>
      </c>
    </row>
    <row r="5" spans="1:7" ht="12.75">
      <c r="A5" s="498" t="s">
        <v>255</v>
      </c>
      <c r="B5" s="271">
        <v>17.6</v>
      </c>
      <c r="C5" s="271">
        <v>18.2</v>
      </c>
      <c r="D5" s="271">
        <v>19.3</v>
      </c>
      <c r="E5" s="271">
        <v>21</v>
      </c>
      <c r="F5" s="271">
        <v>19.8</v>
      </c>
      <c r="G5" s="530">
        <v>19</v>
      </c>
    </row>
    <row r="6" spans="1:7" ht="12.75">
      <c r="A6" s="210" t="s">
        <v>243</v>
      </c>
      <c r="B6" s="271">
        <v>13.8</v>
      </c>
      <c r="C6" s="271">
        <v>13.9</v>
      </c>
      <c r="D6" s="271">
        <v>12.2</v>
      </c>
      <c r="E6" s="271">
        <v>16.4</v>
      </c>
      <c r="F6" s="271">
        <v>14.3</v>
      </c>
      <c r="G6" s="530">
        <v>13.9</v>
      </c>
    </row>
    <row r="7" spans="1:7" ht="12.75">
      <c r="A7" s="210" t="s">
        <v>245</v>
      </c>
      <c r="B7" s="271">
        <v>15.7</v>
      </c>
      <c r="C7" s="271">
        <v>12.8</v>
      </c>
      <c r="D7" s="271">
        <v>11.9</v>
      </c>
      <c r="E7" s="271">
        <v>14.8</v>
      </c>
      <c r="F7" s="271">
        <v>14.7</v>
      </c>
      <c r="G7" s="530">
        <v>13.9</v>
      </c>
    </row>
    <row r="8" spans="1:7" ht="12.75">
      <c r="A8" s="498" t="s">
        <v>246</v>
      </c>
      <c r="B8" s="271">
        <v>13.2</v>
      </c>
      <c r="C8" s="271">
        <v>11.5</v>
      </c>
      <c r="D8" s="271">
        <v>10.1</v>
      </c>
      <c r="E8" s="271">
        <v>12.4</v>
      </c>
      <c r="F8" s="271">
        <v>11.6</v>
      </c>
      <c r="G8" s="530">
        <v>11.7</v>
      </c>
    </row>
    <row r="9" spans="1:7" ht="12.75">
      <c r="A9" s="498" t="s">
        <v>261</v>
      </c>
      <c r="B9" s="271">
        <v>10.2</v>
      </c>
      <c r="C9" s="271">
        <v>11.4</v>
      </c>
      <c r="D9" s="271">
        <v>9.1</v>
      </c>
      <c r="E9" s="271">
        <v>10.6</v>
      </c>
      <c r="F9" s="271">
        <v>10</v>
      </c>
      <c r="G9" s="530">
        <v>10.2</v>
      </c>
    </row>
    <row r="10" spans="1:7" ht="12.75">
      <c r="A10" s="498" t="s">
        <v>247</v>
      </c>
      <c r="B10" s="271">
        <v>10</v>
      </c>
      <c r="C10" s="271">
        <v>8.5</v>
      </c>
      <c r="D10" s="271">
        <v>8</v>
      </c>
      <c r="E10" s="271">
        <v>9.9</v>
      </c>
      <c r="F10" s="271">
        <v>8.9</v>
      </c>
      <c r="G10" s="530">
        <v>9</v>
      </c>
    </row>
    <row r="11" spans="1:7" ht="12.75">
      <c r="A11" s="498" t="s">
        <v>257</v>
      </c>
      <c r="B11" s="271">
        <v>9.9</v>
      </c>
      <c r="C11" s="271">
        <v>9.1</v>
      </c>
      <c r="D11" s="271">
        <v>9.6</v>
      </c>
      <c r="E11" s="271">
        <v>9.1</v>
      </c>
      <c r="F11" s="271">
        <v>9</v>
      </c>
      <c r="G11" s="530">
        <v>9.4</v>
      </c>
    </row>
    <row r="12" spans="1:7" ht="13.5" customHeight="1">
      <c r="A12" s="498" t="s">
        <v>260</v>
      </c>
      <c r="B12" s="271">
        <v>9.4</v>
      </c>
      <c r="C12" s="271">
        <v>10.3</v>
      </c>
      <c r="D12" s="271">
        <v>7.9</v>
      </c>
      <c r="E12" s="271">
        <v>8.3</v>
      </c>
      <c r="F12" s="271">
        <v>7.9</v>
      </c>
      <c r="G12" s="530">
        <v>8.9</v>
      </c>
    </row>
    <row r="13" spans="1:7" ht="12.75">
      <c r="A13" s="498" t="s">
        <v>256</v>
      </c>
      <c r="B13" s="271">
        <v>7.7</v>
      </c>
      <c r="C13" s="271">
        <v>7.8</v>
      </c>
      <c r="D13" s="271">
        <v>7.6</v>
      </c>
      <c r="E13" s="271">
        <v>7.5</v>
      </c>
      <c r="F13" s="271">
        <v>7.3</v>
      </c>
      <c r="G13" s="530">
        <v>7.6</v>
      </c>
    </row>
    <row r="14" spans="1:7" ht="12.75">
      <c r="A14" s="498" t="s">
        <v>264</v>
      </c>
      <c r="B14" s="271">
        <v>7.9</v>
      </c>
      <c r="C14" s="271">
        <v>7.9</v>
      </c>
      <c r="D14" s="271">
        <v>7</v>
      </c>
      <c r="E14" s="271">
        <v>9.2</v>
      </c>
      <c r="F14" s="271">
        <v>8.3</v>
      </c>
      <c r="G14" s="530">
        <v>7.9</v>
      </c>
    </row>
    <row r="15" spans="1:7" ht="12.75">
      <c r="A15" s="498" t="s">
        <v>259</v>
      </c>
      <c r="B15" s="271">
        <v>5.8</v>
      </c>
      <c r="C15" s="271">
        <v>5.9</v>
      </c>
      <c r="D15" s="271">
        <v>7.2</v>
      </c>
      <c r="E15" s="271">
        <v>7.6</v>
      </c>
      <c r="F15" s="271">
        <v>6.2</v>
      </c>
      <c r="G15" s="530">
        <v>6.5</v>
      </c>
    </row>
    <row r="16" spans="1:7" ht="12.75">
      <c r="A16" s="498" t="s">
        <v>252</v>
      </c>
      <c r="B16" s="271">
        <v>5.7</v>
      </c>
      <c r="C16" s="271">
        <v>6.6</v>
      </c>
      <c r="D16" s="271">
        <v>6</v>
      </c>
      <c r="E16" s="271">
        <v>5.8</v>
      </c>
      <c r="F16" s="271">
        <v>4.9</v>
      </c>
      <c r="G16" s="530">
        <v>5.9</v>
      </c>
    </row>
    <row r="17" spans="1:7" ht="12.75">
      <c r="A17" s="498" t="s">
        <v>253</v>
      </c>
      <c r="B17" s="271">
        <v>6.4</v>
      </c>
      <c r="C17" s="271">
        <v>6.3</v>
      </c>
      <c r="D17" s="271">
        <v>6.4</v>
      </c>
      <c r="E17" s="271">
        <v>6.8</v>
      </c>
      <c r="F17" s="271">
        <v>5.9</v>
      </c>
      <c r="G17" s="530">
        <v>6.4</v>
      </c>
    </row>
    <row r="18" spans="1:7" ht="12.75">
      <c r="A18" s="498" t="s">
        <v>262</v>
      </c>
      <c r="B18" s="271">
        <v>3.9</v>
      </c>
      <c r="C18" s="271">
        <v>5.1</v>
      </c>
      <c r="D18" s="271">
        <v>6.1</v>
      </c>
      <c r="E18" s="271">
        <v>4.9</v>
      </c>
      <c r="F18" s="271">
        <v>5.6</v>
      </c>
      <c r="G18" s="530">
        <v>5.1</v>
      </c>
    </row>
    <row r="19" spans="1:7" ht="12.75">
      <c r="A19" s="498" t="s">
        <v>254</v>
      </c>
      <c r="B19" s="271">
        <v>2.5</v>
      </c>
      <c r="C19" s="271">
        <v>2.7</v>
      </c>
      <c r="D19" s="271">
        <v>2.7</v>
      </c>
      <c r="E19" s="271">
        <v>2.2</v>
      </c>
      <c r="F19" s="271">
        <v>4.1</v>
      </c>
      <c r="G19" s="530">
        <v>2.8</v>
      </c>
    </row>
    <row r="20" spans="1:7" ht="12.75">
      <c r="A20" s="210" t="s">
        <v>244</v>
      </c>
      <c r="B20" s="271">
        <v>2.4</v>
      </c>
      <c r="C20" s="271">
        <v>1.7</v>
      </c>
      <c r="D20" s="271">
        <v>1.8</v>
      </c>
      <c r="E20" s="271">
        <v>2.1</v>
      </c>
      <c r="F20" s="271">
        <v>2.4</v>
      </c>
      <c r="G20" s="530">
        <v>2.1</v>
      </c>
    </row>
    <row r="21" spans="1:7" ht="12.75">
      <c r="A21" s="498" t="s">
        <v>251</v>
      </c>
      <c r="B21" s="271">
        <v>2.3</v>
      </c>
      <c r="C21" s="271">
        <v>1.9</v>
      </c>
      <c r="D21" s="271">
        <v>1.4</v>
      </c>
      <c r="E21" s="271">
        <v>2.3</v>
      </c>
      <c r="F21" s="271">
        <v>1.9</v>
      </c>
      <c r="G21" s="530">
        <v>1.9</v>
      </c>
    </row>
    <row r="22" spans="1:9" ht="14.25">
      <c r="A22" s="210" t="s">
        <v>620</v>
      </c>
      <c r="B22" s="275" t="s">
        <v>22</v>
      </c>
      <c r="C22" s="275" t="s">
        <v>22</v>
      </c>
      <c r="D22" s="275" t="s">
        <v>22</v>
      </c>
      <c r="E22" s="271">
        <v>1.7</v>
      </c>
      <c r="F22" s="271">
        <v>2</v>
      </c>
      <c r="G22" s="530">
        <v>1.9</v>
      </c>
      <c r="H22" s="18"/>
      <c r="I22" s="18"/>
    </row>
    <row r="23" spans="1:7" ht="12.75">
      <c r="A23" s="498" t="s">
        <v>248</v>
      </c>
      <c r="B23" s="271">
        <v>1</v>
      </c>
      <c r="C23" s="271">
        <v>0.6</v>
      </c>
      <c r="D23" s="271">
        <v>0.6</v>
      </c>
      <c r="E23" s="271">
        <v>0.5</v>
      </c>
      <c r="F23" s="271">
        <v>0.7</v>
      </c>
      <c r="G23" s="530">
        <v>0.7</v>
      </c>
    </row>
    <row r="24" spans="1:7" ht="12.75">
      <c r="A24" s="498" t="s">
        <v>249</v>
      </c>
      <c r="B24" s="271">
        <v>1.6</v>
      </c>
      <c r="C24" s="271">
        <v>1.6</v>
      </c>
      <c r="D24" s="271">
        <v>1.1</v>
      </c>
      <c r="E24" s="271">
        <v>1.5</v>
      </c>
      <c r="F24" s="271">
        <v>1.3</v>
      </c>
      <c r="G24" s="530">
        <v>1.4</v>
      </c>
    </row>
    <row r="25" spans="1:7" ht="12.75">
      <c r="A25" s="498" t="s">
        <v>258</v>
      </c>
      <c r="B25" s="271">
        <v>0.6</v>
      </c>
      <c r="C25" s="271">
        <v>0.9</v>
      </c>
      <c r="D25" s="271">
        <v>0.6</v>
      </c>
      <c r="E25" s="271">
        <v>0.3</v>
      </c>
      <c r="F25" s="271">
        <v>0.8</v>
      </c>
      <c r="G25" s="530">
        <v>0.7</v>
      </c>
    </row>
    <row r="26" spans="1:7" ht="12.75">
      <c r="A26" s="498" t="s">
        <v>263</v>
      </c>
      <c r="B26" s="271">
        <v>0.9</v>
      </c>
      <c r="C26" s="271">
        <v>0.5</v>
      </c>
      <c r="D26" s="271">
        <v>0.5</v>
      </c>
      <c r="E26" s="271">
        <v>0.4</v>
      </c>
      <c r="F26" s="271">
        <v>0.7</v>
      </c>
      <c r="G26" s="530">
        <v>0.6</v>
      </c>
    </row>
    <row r="27" spans="1:7" ht="13.5" thickBot="1">
      <c r="A27" s="27" t="s">
        <v>13</v>
      </c>
      <c r="B27" s="55">
        <v>2765</v>
      </c>
      <c r="C27" s="55">
        <v>2346</v>
      </c>
      <c r="D27" s="55">
        <v>2575</v>
      </c>
      <c r="E27" s="55">
        <v>1607</v>
      </c>
      <c r="F27" s="55">
        <v>1543</v>
      </c>
      <c r="G27" s="531">
        <v>10836</v>
      </c>
    </row>
    <row r="28" spans="1:7" ht="29.25" customHeight="1">
      <c r="A28" s="700" t="s">
        <v>619</v>
      </c>
      <c r="B28" s="700"/>
      <c r="C28" s="700"/>
      <c r="D28" s="700"/>
      <c r="E28" s="700"/>
      <c r="F28" s="700"/>
      <c r="G28" s="700"/>
    </row>
    <row r="29" ht="14.25">
      <c r="A29" s="20" t="s">
        <v>621</v>
      </c>
    </row>
    <row r="32" ht="12.75">
      <c r="A32" s="562" t="s">
        <v>777</v>
      </c>
    </row>
    <row r="33" ht="12.75">
      <c r="A33" s="2" t="s">
        <v>391</v>
      </c>
    </row>
    <row r="34" ht="12.75">
      <c r="A34" s="20" t="s">
        <v>388</v>
      </c>
    </row>
  </sheetData>
  <sheetProtection/>
  <mergeCells count="1">
    <mergeCell ref="A28:G28"/>
  </mergeCells>
  <printOptions/>
  <pageMargins left="0.7" right="0.7" top="0.75" bottom="0.75" header="0.3" footer="0.3"/>
  <pageSetup fitToHeight="1" fitToWidth="1" horizontalDpi="1200" verticalDpi="1200" orientation="portrait" paperSize="9" scale="71" r:id="rId1"/>
</worksheet>
</file>

<file path=xl/worksheets/sheet18.xml><?xml version="1.0" encoding="utf-8"?>
<worksheet xmlns="http://schemas.openxmlformats.org/spreadsheetml/2006/main" xmlns:r="http://schemas.openxmlformats.org/officeDocument/2006/relationships">
  <sheetPr>
    <tabColor rgb="FF00B050"/>
    <pageSetUpPr fitToPage="1"/>
  </sheetPr>
  <dimension ref="A1:M74"/>
  <sheetViews>
    <sheetView zoomScale="85" zoomScaleNormal="85" zoomScalePageLayoutView="0" workbookViewId="0" topLeftCell="A28">
      <selection activeCell="D51" sqref="D51"/>
    </sheetView>
  </sheetViews>
  <sheetFormatPr defaultColWidth="9.140625" defaultRowHeight="12.75"/>
  <cols>
    <col min="1" max="1" width="35.00390625" style="2" customWidth="1"/>
    <col min="2" max="6" width="9.140625" style="2" customWidth="1"/>
    <col min="7" max="7" width="3.57421875" style="2" customWidth="1"/>
    <col min="8" max="11" width="9.140625" style="2" customWidth="1"/>
    <col min="12" max="12" width="9.7109375" style="2" customWidth="1"/>
    <col min="13" max="13" width="11.57421875" style="12" customWidth="1"/>
    <col min="14" max="16384" width="9.140625" style="2" customWidth="1"/>
  </cols>
  <sheetData>
    <row r="1" spans="1:13" s="228" customFormat="1" ht="16.5" thickBot="1">
      <c r="A1" s="505" t="s">
        <v>539</v>
      </c>
      <c r="B1" s="506"/>
      <c r="C1" s="506"/>
      <c r="D1" s="506"/>
      <c r="E1" s="506"/>
      <c r="F1" s="506"/>
      <c r="G1" s="506"/>
      <c r="H1" s="506"/>
      <c r="I1" s="506"/>
      <c r="J1" s="506"/>
      <c r="K1" s="506"/>
      <c r="L1" s="506"/>
      <c r="M1" s="506"/>
    </row>
    <row r="2" spans="1:13" ht="25.5" customHeight="1">
      <c r="A2" s="502"/>
      <c r="B2" s="56"/>
      <c r="C2" s="56"/>
      <c r="D2" s="56" t="s">
        <v>136</v>
      </c>
      <c r="E2" s="56"/>
      <c r="F2" s="56"/>
      <c r="G2" s="502"/>
      <c r="H2" s="57"/>
      <c r="I2" s="57"/>
      <c r="J2" s="58" t="s">
        <v>137</v>
      </c>
      <c r="K2" s="59"/>
      <c r="L2" s="59"/>
      <c r="M2" s="504"/>
    </row>
    <row r="3" spans="1:13" ht="96.75" customHeight="1">
      <c r="A3" s="454"/>
      <c r="B3" s="501" t="s">
        <v>123</v>
      </c>
      <c r="C3" s="501" t="s">
        <v>124</v>
      </c>
      <c r="D3" s="501" t="s">
        <v>125</v>
      </c>
      <c r="E3" s="501" t="s">
        <v>126</v>
      </c>
      <c r="F3" s="501" t="s">
        <v>127</v>
      </c>
      <c r="G3" s="1"/>
      <c r="H3" s="501" t="s">
        <v>123</v>
      </c>
      <c r="I3" s="501" t="s">
        <v>124</v>
      </c>
      <c r="J3" s="501" t="s">
        <v>125</v>
      </c>
      <c r="K3" s="501" t="s">
        <v>126</v>
      </c>
      <c r="L3" s="501" t="s">
        <v>127</v>
      </c>
      <c r="M3" s="503" t="s">
        <v>374</v>
      </c>
    </row>
    <row r="4" spans="1:13" ht="12.75">
      <c r="A4" s="1"/>
      <c r="B4" s="1"/>
      <c r="C4" s="1"/>
      <c r="D4" s="1"/>
      <c r="E4" s="1"/>
      <c r="F4" s="28" t="s">
        <v>521</v>
      </c>
      <c r="G4" s="28"/>
      <c r="H4" s="1"/>
      <c r="I4" s="1"/>
      <c r="J4" s="1"/>
      <c r="K4" s="1"/>
      <c r="L4" s="28" t="s">
        <v>521</v>
      </c>
      <c r="M4" s="201"/>
    </row>
    <row r="5" spans="1:13" ht="12.75">
      <c r="A5" s="5" t="s">
        <v>538</v>
      </c>
      <c r="B5" s="303">
        <v>11</v>
      </c>
      <c r="C5" s="303">
        <v>11</v>
      </c>
      <c r="D5" s="303">
        <v>8</v>
      </c>
      <c r="E5" s="303">
        <v>14</v>
      </c>
      <c r="F5" s="303">
        <v>55</v>
      </c>
      <c r="G5" s="299"/>
      <c r="H5" s="299">
        <v>2</v>
      </c>
      <c r="I5" s="303">
        <v>2</v>
      </c>
      <c r="J5" s="303">
        <v>4</v>
      </c>
      <c r="K5" s="303">
        <v>19</v>
      </c>
      <c r="L5" s="303">
        <v>72</v>
      </c>
      <c r="M5" s="124">
        <v>9918</v>
      </c>
    </row>
    <row r="6" spans="1:13" ht="12.75">
      <c r="A6" s="5" t="s">
        <v>1</v>
      </c>
      <c r="M6" s="318"/>
    </row>
    <row r="7" spans="1:13" ht="12.75">
      <c r="A7" s="210" t="s">
        <v>2</v>
      </c>
      <c r="B7" s="299">
        <v>10</v>
      </c>
      <c r="C7" s="299">
        <v>10</v>
      </c>
      <c r="D7" s="299">
        <v>7</v>
      </c>
      <c r="E7" s="303">
        <v>14</v>
      </c>
      <c r="F7" s="303">
        <v>60</v>
      </c>
      <c r="G7" s="299"/>
      <c r="H7" s="299">
        <v>3</v>
      </c>
      <c r="I7" s="303">
        <v>3</v>
      </c>
      <c r="J7" s="303">
        <v>4</v>
      </c>
      <c r="K7" s="303">
        <v>19</v>
      </c>
      <c r="L7" s="303">
        <v>72</v>
      </c>
      <c r="M7" s="274">
        <v>4447</v>
      </c>
    </row>
    <row r="8" spans="1:13" ht="12.75">
      <c r="A8" s="210" t="s">
        <v>3</v>
      </c>
      <c r="B8" s="299">
        <v>12</v>
      </c>
      <c r="C8" s="299">
        <v>13</v>
      </c>
      <c r="D8" s="299">
        <v>9</v>
      </c>
      <c r="E8" s="303">
        <v>15</v>
      </c>
      <c r="F8" s="303">
        <v>51</v>
      </c>
      <c r="G8" s="299"/>
      <c r="H8" s="299">
        <v>2</v>
      </c>
      <c r="I8" s="303">
        <v>2</v>
      </c>
      <c r="J8" s="303">
        <v>4</v>
      </c>
      <c r="K8" s="303">
        <v>20</v>
      </c>
      <c r="L8" s="303">
        <v>72</v>
      </c>
      <c r="M8" s="124">
        <v>5471</v>
      </c>
    </row>
    <row r="9" spans="1:13" ht="12.75">
      <c r="A9" s="5" t="s">
        <v>4</v>
      </c>
      <c r="M9" s="318"/>
    </row>
    <row r="10" spans="1:13" ht="12.75">
      <c r="A10" s="210" t="s">
        <v>128</v>
      </c>
      <c r="B10" s="299">
        <v>25</v>
      </c>
      <c r="C10" s="299">
        <v>17</v>
      </c>
      <c r="D10" s="299">
        <v>10</v>
      </c>
      <c r="E10" s="303">
        <v>18</v>
      </c>
      <c r="F10" s="303">
        <v>30</v>
      </c>
      <c r="G10" s="299"/>
      <c r="H10" s="299">
        <v>5</v>
      </c>
      <c r="I10" s="303">
        <v>11</v>
      </c>
      <c r="J10" s="303">
        <v>6</v>
      </c>
      <c r="K10" s="303">
        <v>22</v>
      </c>
      <c r="L10" s="303">
        <v>57</v>
      </c>
      <c r="M10" s="274">
        <v>291</v>
      </c>
    </row>
    <row r="11" spans="1:13" ht="12.75">
      <c r="A11" s="210" t="s">
        <v>6</v>
      </c>
      <c r="B11" s="299">
        <v>17</v>
      </c>
      <c r="C11" s="299">
        <v>12</v>
      </c>
      <c r="D11" s="299">
        <v>7</v>
      </c>
      <c r="E11" s="303">
        <v>15</v>
      </c>
      <c r="F11" s="303">
        <v>49</v>
      </c>
      <c r="G11" s="299"/>
      <c r="H11" s="299">
        <v>4</v>
      </c>
      <c r="I11" s="303">
        <v>3</v>
      </c>
      <c r="J11" s="303">
        <v>5</v>
      </c>
      <c r="K11" s="303">
        <v>25</v>
      </c>
      <c r="L11" s="303">
        <v>63</v>
      </c>
      <c r="M11" s="124">
        <v>1201</v>
      </c>
    </row>
    <row r="12" spans="1:13" ht="12.75">
      <c r="A12" s="210" t="s">
        <v>7</v>
      </c>
      <c r="B12" s="299">
        <v>9</v>
      </c>
      <c r="C12" s="299">
        <v>9</v>
      </c>
      <c r="D12" s="299">
        <v>8</v>
      </c>
      <c r="E12" s="303">
        <v>15</v>
      </c>
      <c r="F12" s="303">
        <v>59</v>
      </c>
      <c r="G12" s="299"/>
      <c r="H12" s="299">
        <v>3</v>
      </c>
      <c r="I12" s="303">
        <v>2</v>
      </c>
      <c r="J12" s="303">
        <v>5</v>
      </c>
      <c r="K12" s="303">
        <v>24</v>
      </c>
      <c r="L12" s="303">
        <v>65</v>
      </c>
      <c r="M12" s="124">
        <v>1337</v>
      </c>
    </row>
    <row r="13" spans="1:13" ht="12.75">
      <c r="A13" s="210" t="s">
        <v>8</v>
      </c>
      <c r="B13" s="299">
        <v>8</v>
      </c>
      <c r="C13" s="299">
        <v>7</v>
      </c>
      <c r="D13" s="299">
        <v>6</v>
      </c>
      <c r="E13" s="303">
        <v>12</v>
      </c>
      <c r="F13" s="303">
        <v>66</v>
      </c>
      <c r="G13" s="299"/>
      <c r="H13" s="299">
        <v>2</v>
      </c>
      <c r="I13" s="303">
        <v>1</v>
      </c>
      <c r="J13" s="303">
        <v>5</v>
      </c>
      <c r="K13" s="303">
        <v>22</v>
      </c>
      <c r="L13" s="303">
        <v>69</v>
      </c>
      <c r="M13" s="124">
        <v>1632</v>
      </c>
    </row>
    <row r="14" spans="1:13" ht="12.75">
      <c r="A14" s="210" t="s">
        <v>9</v>
      </c>
      <c r="B14" s="299">
        <v>7</v>
      </c>
      <c r="C14" s="299">
        <v>7</v>
      </c>
      <c r="D14" s="299">
        <v>6</v>
      </c>
      <c r="E14" s="303">
        <v>13</v>
      </c>
      <c r="F14" s="303">
        <v>66</v>
      </c>
      <c r="G14" s="299"/>
      <c r="H14" s="299">
        <v>2</v>
      </c>
      <c r="I14" s="303">
        <v>2</v>
      </c>
      <c r="J14" s="303">
        <v>3</v>
      </c>
      <c r="K14" s="303">
        <v>20</v>
      </c>
      <c r="L14" s="303">
        <v>72</v>
      </c>
      <c r="M14" s="124">
        <v>1754</v>
      </c>
    </row>
    <row r="15" spans="1:13" ht="12.75">
      <c r="A15" s="210" t="s">
        <v>10</v>
      </c>
      <c r="B15" s="299">
        <v>9</v>
      </c>
      <c r="C15" s="299">
        <v>16</v>
      </c>
      <c r="D15" s="299">
        <v>10</v>
      </c>
      <c r="E15" s="303">
        <v>15</v>
      </c>
      <c r="F15" s="303">
        <v>50</v>
      </c>
      <c r="G15" s="299"/>
      <c r="H15" s="299">
        <v>0</v>
      </c>
      <c r="I15" s="303">
        <v>2</v>
      </c>
      <c r="J15" s="303">
        <v>4</v>
      </c>
      <c r="K15" s="303">
        <v>15</v>
      </c>
      <c r="L15" s="303">
        <v>79</v>
      </c>
      <c r="M15" s="124">
        <v>1703</v>
      </c>
    </row>
    <row r="16" spans="1:13" ht="12.75">
      <c r="A16" s="210" t="s">
        <v>11</v>
      </c>
      <c r="B16" s="299">
        <v>11</v>
      </c>
      <c r="C16" s="299">
        <v>18</v>
      </c>
      <c r="D16" s="299">
        <v>10</v>
      </c>
      <c r="E16" s="303">
        <v>13</v>
      </c>
      <c r="F16" s="303">
        <v>47</v>
      </c>
      <c r="G16" s="299"/>
      <c r="H16" s="299">
        <v>0</v>
      </c>
      <c r="I16" s="303">
        <v>1</v>
      </c>
      <c r="J16" s="303">
        <v>2</v>
      </c>
      <c r="K16" s="303">
        <v>10</v>
      </c>
      <c r="L16" s="303">
        <v>88</v>
      </c>
      <c r="M16" s="124">
        <v>1286</v>
      </c>
    </row>
    <row r="17" spans="1:13" ht="12.75">
      <c r="A17" s="210" t="s">
        <v>12</v>
      </c>
      <c r="B17" s="299">
        <v>12</v>
      </c>
      <c r="C17" s="299">
        <v>14</v>
      </c>
      <c r="D17" s="299">
        <v>8</v>
      </c>
      <c r="E17" s="303">
        <v>9</v>
      </c>
      <c r="F17" s="303">
        <v>58</v>
      </c>
      <c r="G17" s="299"/>
      <c r="H17" s="299">
        <v>0</v>
      </c>
      <c r="I17" s="303">
        <v>0</v>
      </c>
      <c r="J17" s="303">
        <v>1</v>
      </c>
      <c r="K17" s="303">
        <v>6</v>
      </c>
      <c r="L17" s="303">
        <v>93</v>
      </c>
      <c r="M17" s="124">
        <v>714</v>
      </c>
    </row>
    <row r="18" spans="1:13" ht="12.75">
      <c r="A18" s="5" t="s">
        <v>52</v>
      </c>
      <c r="M18" s="318"/>
    </row>
    <row r="19" spans="1:13" ht="12.75">
      <c r="A19" s="210" t="s">
        <v>378</v>
      </c>
      <c r="B19" s="299">
        <v>3</v>
      </c>
      <c r="C19" s="299">
        <v>4</v>
      </c>
      <c r="D19" s="299">
        <v>5</v>
      </c>
      <c r="E19" s="303">
        <v>14</v>
      </c>
      <c r="F19" s="303">
        <v>73</v>
      </c>
      <c r="G19" s="299"/>
      <c r="H19" s="299">
        <v>1</v>
      </c>
      <c r="I19" s="303">
        <v>3</v>
      </c>
      <c r="J19" s="303">
        <v>4</v>
      </c>
      <c r="K19" s="303">
        <v>21</v>
      </c>
      <c r="L19" s="303">
        <v>72</v>
      </c>
      <c r="M19" s="274">
        <v>602</v>
      </c>
    </row>
    <row r="20" spans="1:13" ht="12.75">
      <c r="A20" s="210" t="s">
        <v>379</v>
      </c>
      <c r="B20" s="299">
        <v>9</v>
      </c>
      <c r="C20" s="299">
        <v>5</v>
      </c>
      <c r="D20" s="299">
        <v>6</v>
      </c>
      <c r="E20" s="303">
        <v>13</v>
      </c>
      <c r="F20" s="303">
        <v>67</v>
      </c>
      <c r="G20" s="299"/>
      <c r="H20" s="299">
        <v>4</v>
      </c>
      <c r="I20" s="303">
        <v>2</v>
      </c>
      <c r="J20" s="303">
        <v>5</v>
      </c>
      <c r="K20" s="303">
        <v>25</v>
      </c>
      <c r="L20" s="303">
        <v>64</v>
      </c>
      <c r="M20" s="124">
        <v>3252</v>
      </c>
    </row>
    <row r="21" spans="1:13" ht="12.75">
      <c r="A21" s="210" t="s">
        <v>380</v>
      </c>
      <c r="B21" s="299">
        <v>15</v>
      </c>
      <c r="C21" s="299">
        <v>12</v>
      </c>
      <c r="D21" s="299">
        <v>7</v>
      </c>
      <c r="E21" s="303">
        <v>14</v>
      </c>
      <c r="F21" s="303">
        <v>51</v>
      </c>
      <c r="G21" s="299"/>
      <c r="H21" s="299">
        <v>2</v>
      </c>
      <c r="I21" s="303">
        <v>3</v>
      </c>
      <c r="J21" s="303">
        <v>5</v>
      </c>
      <c r="K21" s="303">
        <v>23</v>
      </c>
      <c r="L21" s="303">
        <v>67</v>
      </c>
      <c r="M21" s="124">
        <v>994</v>
      </c>
    </row>
    <row r="22" spans="1:13" ht="12.75">
      <c r="A22" s="210" t="s">
        <v>381</v>
      </c>
      <c r="B22" s="299">
        <v>7</v>
      </c>
      <c r="C22" s="299">
        <v>15</v>
      </c>
      <c r="D22" s="299">
        <v>8</v>
      </c>
      <c r="E22" s="303">
        <v>15</v>
      </c>
      <c r="F22" s="303">
        <v>55</v>
      </c>
      <c r="G22" s="299"/>
      <c r="H22" s="299">
        <v>0</v>
      </c>
      <c r="I22" s="303">
        <v>1</v>
      </c>
      <c r="J22" s="303">
        <v>3</v>
      </c>
      <c r="K22" s="303">
        <v>15</v>
      </c>
      <c r="L22" s="303">
        <v>81</v>
      </c>
      <c r="M22" s="124">
        <v>538</v>
      </c>
    </row>
    <row r="23" spans="1:13" ht="12.75">
      <c r="A23" s="210" t="s">
        <v>382</v>
      </c>
      <c r="B23" s="299">
        <v>11</v>
      </c>
      <c r="C23" s="299">
        <v>16</v>
      </c>
      <c r="D23" s="299">
        <v>10</v>
      </c>
      <c r="E23" s="303">
        <v>13</v>
      </c>
      <c r="F23" s="303">
        <v>49</v>
      </c>
      <c r="G23" s="299"/>
      <c r="H23" s="299">
        <v>0</v>
      </c>
      <c r="I23" s="303">
        <v>1</v>
      </c>
      <c r="J23" s="303">
        <v>2</v>
      </c>
      <c r="K23" s="303">
        <v>11</v>
      </c>
      <c r="L23" s="303">
        <v>85</v>
      </c>
      <c r="M23" s="124">
        <v>3128</v>
      </c>
    </row>
    <row r="24" spans="1:13" ht="12.75">
      <c r="A24" s="210" t="s">
        <v>383</v>
      </c>
      <c r="B24" s="299">
        <v>15</v>
      </c>
      <c r="C24" s="299">
        <v>24</v>
      </c>
      <c r="D24" s="299">
        <v>13</v>
      </c>
      <c r="E24" s="303">
        <v>19</v>
      </c>
      <c r="F24" s="303">
        <v>29</v>
      </c>
      <c r="G24" s="299"/>
      <c r="H24" s="299">
        <v>1</v>
      </c>
      <c r="I24" s="303">
        <v>5</v>
      </c>
      <c r="J24" s="303">
        <v>4</v>
      </c>
      <c r="K24" s="303">
        <v>17</v>
      </c>
      <c r="L24" s="303">
        <v>74</v>
      </c>
      <c r="M24" s="124">
        <v>479</v>
      </c>
    </row>
    <row r="25" spans="1:13" ht="12.75">
      <c r="A25" s="210" t="s">
        <v>385</v>
      </c>
      <c r="B25" s="299">
        <v>28</v>
      </c>
      <c r="C25" s="299">
        <v>18</v>
      </c>
      <c r="D25" s="299">
        <v>6</v>
      </c>
      <c r="E25" s="303">
        <v>22</v>
      </c>
      <c r="F25" s="303">
        <v>26</v>
      </c>
      <c r="G25" s="299"/>
      <c r="H25" s="299">
        <v>5</v>
      </c>
      <c r="I25" s="303">
        <v>11</v>
      </c>
      <c r="J25" s="303">
        <v>4</v>
      </c>
      <c r="K25" s="303">
        <v>25</v>
      </c>
      <c r="L25" s="303">
        <v>55</v>
      </c>
      <c r="M25" s="274">
        <v>292</v>
      </c>
    </row>
    <row r="26" spans="1:13" ht="12.75">
      <c r="A26" s="210" t="s">
        <v>384</v>
      </c>
      <c r="B26" s="299">
        <v>8</v>
      </c>
      <c r="C26" s="299">
        <v>17</v>
      </c>
      <c r="D26" s="299">
        <v>10</v>
      </c>
      <c r="E26" s="303">
        <v>9</v>
      </c>
      <c r="F26" s="303">
        <v>55</v>
      </c>
      <c r="G26" s="299"/>
      <c r="H26" s="299">
        <v>0</v>
      </c>
      <c r="I26" s="303">
        <v>1</v>
      </c>
      <c r="J26" s="303">
        <v>3</v>
      </c>
      <c r="K26" s="303">
        <v>10</v>
      </c>
      <c r="L26" s="303">
        <v>85</v>
      </c>
      <c r="M26" s="274">
        <v>455</v>
      </c>
    </row>
    <row r="27" spans="1:13" ht="12.75">
      <c r="A27" s="5" t="s">
        <v>53</v>
      </c>
      <c r="B27" s="4"/>
      <c r="C27" s="4"/>
      <c r="D27" s="4"/>
      <c r="E27" s="4"/>
      <c r="F27" s="4"/>
      <c r="G27" s="4"/>
      <c r="H27" s="4"/>
      <c r="I27" s="4"/>
      <c r="J27" s="4"/>
      <c r="K27" s="4"/>
      <c r="L27" s="4"/>
      <c r="M27" s="274"/>
    </row>
    <row r="28" spans="1:13" ht="12.75">
      <c r="A28" s="210" t="s">
        <v>54</v>
      </c>
      <c r="B28" s="299">
        <v>14</v>
      </c>
      <c r="C28" s="299">
        <v>18</v>
      </c>
      <c r="D28" s="299">
        <v>8</v>
      </c>
      <c r="E28" s="303">
        <v>15</v>
      </c>
      <c r="F28" s="303">
        <v>45</v>
      </c>
      <c r="G28" s="299"/>
      <c r="H28" s="299">
        <v>1</v>
      </c>
      <c r="I28" s="303">
        <v>1</v>
      </c>
      <c r="J28" s="303">
        <v>3</v>
      </c>
      <c r="K28" s="303">
        <v>13</v>
      </c>
      <c r="L28" s="303">
        <v>81</v>
      </c>
      <c r="M28" s="124">
        <v>1318</v>
      </c>
    </row>
    <row r="29" spans="1:13" ht="12.75">
      <c r="A29" s="210" t="s">
        <v>55</v>
      </c>
      <c r="B29" s="299">
        <v>16</v>
      </c>
      <c r="C29" s="299">
        <v>16</v>
      </c>
      <c r="D29" s="299">
        <v>9</v>
      </c>
      <c r="E29" s="303">
        <v>14</v>
      </c>
      <c r="F29" s="303">
        <v>44</v>
      </c>
      <c r="G29" s="299"/>
      <c r="H29" s="299">
        <v>1</v>
      </c>
      <c r="I29" s="303">
        <v>2</v>
      </c>
      <c r="J29" s="303">
        <v>3</v>
      </c>
      <c r="K29" s="303">
        <v>14</v>
      </c>
      <c r="L29" s="303">
        <v>81</v>
      </c>
      <c r="M29" s="124">
        <v>1863</v>
      </c>
    </row>
    <row r="30" spans="1:13" ht="12.75">
      <c r="A30" s="210" t="s">
        <v>56</v>
      </c>
      <c r="B30" s="299">
        <v>12</v>
      </c>
      <c r="C30" s="299">
        <v>15</v>
      </c>
      <c r="D30" s="299">
        <v>10</v>
      </c>
      <c r="E30" s="303">
        <v>12</v>
      </c>
      <c r="F30" s="303">
        <v>51</v>
      </c>
      <c r="G30" s="299"/>
      <c r="H30" s="299">
        <v>1</v>
      </c>
      <c r="I30" s="303">
        <v>2</v>
      </c>
      <c r="J30" s="303">
        <v>4</v>
      </c>
      <c r="K30" s="303">
        <v>15</v>
      </c>
      <c r="L30" s="303">
        <v>77</v>
      </c>
      <c r="M30" s="124">
        <v>1525</v>
      </c>
    </row>
    <row r="31" spans="1:13" ht="12.75">
      <c r="A31" s="210" t="s">
        <v>57</v>
      </c>
      <c r="B31" s="299">
        <v>10</v>
      </c>
      <c r="C31" s="299">
        <v>12</v>
      </c>
      <c r="D31" s="299">
        <v>9</v>
      </c>
      <c r="E31" s="303">
        <v>13</v>
      </c>
      <c r="F31" s="303">
        <v>56</v>
      </c>
      <c r="G31" s="299"/>
      <c r="H31" s="299">
        <v>2</v>
      </c>
      <c r="I31" s="303">
        <v>2</v>
      </c>
      <c r="J31" s="303">
        <v>4</v>
      </c>
      <c r="K31" s="303">
        <v>18</v>
      </c>
      <c r="L31" s="303">
        <v>75</v>
      </c>
      <c r="M31" s="124">
        <v>1181</v>
      </c>
    </row>
    <row r="32" spans="1:13" ht="12.75">
      <c r="A32" s="210" t="s">
        <v>58</v>
      </c>
      <c r="B32" s="299">
        <v>12</v>
      </c>
      <c r="C32" s="299">
        <v>9</v>
      </c>
      <c r="D32" s="299">
        <v>8</v>
      </c>
      <c r="E32" s="303">
        <v>12</v>
      </c>
      <c r="F32" s="303">
        <v>59</v>
      </c>
      <c r="G32" s="299"/>
      <c r="H32" s="299">
        <v>3</v>
      </c>
      <c r="I32" s="303">
        <v>1</v>
      </c>
      <c r="J32" s="303">
        <v>3</v>
      </c>
      <c r="K32" s="303">
        <v>22</v>
      </c>
      <c r="L32" s="303">
        <v>71</v>
      </c>
      <c r="M32" s="124">
        <v>907</v>
      </c>
    </row>
    <row r="33" spans="1:13" ht="12.75">
      <c r="A33" s="210" t="s">
        <v>59</v>
      </c>
      <c r="B33" s="299">
        <v>10</v>
      </c>
      <c r="C33" s="299">
        <v>8</v>
      </c>
      <c r="D33" s="299">
        <v>5</v>
      </c>
      <c r="E33" s="303">
        <v>15</v>
      </c>
      <c r="F33" s="303">
        <v>62</v>
      </c>
      <c r="G33" s="299"/>
      <c r="H33" s="299">
        <v>2</v>
      </c>
      <c r="I33" s="303">
        <v>4</v>
      </c>
      <c r="J33" s="303">
        <v>4</v>
      </c>
      <c r="K33" s="303">
        <v>22</v>
      </c>
      <c r="L33" s="303">
        <v>68</v>
      </c>
      <c r="M33" s="124">
        <v>1248</v>
      </c>
    </row>
    <row r="34" spans="1:13" ht="12.75">
      <c r="A34" s="210" t="s">
        <v>60</v>
      </c>
      <c r="B34" s="299">
        <v>7</v>
      </c>
      <c r="C34" s="299">
        <v>5</v>
      </c>
      <c r="D34" s="299">
        <v>5</v>
      </c>
      <c r="E34" s="303">
        <v>16</v>
      </c>
      <c r="F34" s="303">
        <v>67</v>
      </c>
      <c r="G34" s="299"/>
      <c r="H34" s="299">
        <v>4</v>
      </c>
      <c r="I34" s="303">
        <v>4</v>
      </c>
      <c r="J34" s="303">
        <v>6</v>
      </c>
      <c r="K34" s="303">
        <v>27</v>
      </c>
      <c r="L34" s="303">
        <v>58</v>
      </c>
      <c r="M34" s="124">
        <v>1575</v>
      </c>
    </row>
    <row r="35" spans="1:13" ht="12.75">
      <c r="A35" s="5" t="s">
        <v>61</v>
      </c>
      <c r="M35" s="318"/>
    </row>
    <row r="36" spans="1:13" ht="12.75">
      <c r="A36" s="210" t="s">
        <v>62</v>
      </c>
      <c r="B36" s="299">
        <v>18</v>
      </c>
      <c r="C36" s="299">
        <v>17</v>
      </c>
      <c r="D36" s="299">
        <v>9</v>
      </c>
      <c r="E36" s="303">
        <v>12</v>
      </c>
      <c r="F36" s="303">
        <v>44</v>
      </c>
      <c r="G36" s="299"/>
      <c r="H36" s="299">
        <v>2</v>
      </c>
      <c r="I36" s="303">
        <v>2</v>
      </c>
      <c r="J36" s="303">
        <v>4</v>
      </c>
      <c r="K36" s="303">
        <v>15</v>
      </c>
      <c r="L36" s="303">
        <v>75</v>
      </c>
      <c r="M36" s="274">
        <v>1891</v>
      </c>
    </row>
    <row r="37" spans="1:13" ht="12.75">
      <c r="A37" s="210">
        <v>2</v>
      </c>
      <c r="B37" s="299">
        <v>14</v>
      </c>
      <c r="C37" s="299">
        <v>11</v>
      </c>
      <c r="D37" s="299">
        <v>9</v>
      </c>
      <c r="E37" s="303">
        <v>14</v>
      </c>
      <c r="F37" s="303">
        <v>52</v>
      </c>
      <c r="G37" s="299"/>
      <c r="H37" s="299">
        <v>1</v>
      </c>
      <c r="I37" s="303">
        <v>2</v>
      </c>
      <c r="J37" s="303">
        <v>4</v>
      </c>
      <c r="K37" s="303">
        <v>18</v>
      </c>
      <c r="L37" s="303">
        <v>76</v>
      </c>
      <c r="M37" s="124">
        <v>2018</v>
      </c>
    </row>
    <row r="38" spans="1:13" ht="12.75">
      <c r="A38" s="210">
        <v>3</v>
      </c>
      <c r="B38" s="299">
        <v>9</v>
      </c>
      <c r="C38" s="299">
        <v>10</v>
      </c>
      <c r="D38" s="299">
        <v>7</v>
      </c>
      <c r="E38" s="303">
        <v>14</v>
      </c>
      <c r="F38" s="303">
        <v>60</v>
      </c>
      <c r="G38" s="299"/>
      <c r="H38" s="299">
        <v>1</v>
      </c>
      <c r="I38" s="303">
        <v>2</v>
      </c>
      <c r="J38" s="303">
        <v>3</v>
      </c>
      <c r="K38" s="303">
        <v>19</v>
      </c>
      <c r="L38" s="303">
        <v>74</v>
      </c>
      <c r="M38" s="124">
        <v>2149</v>
      </c>
    </row>
    <row r="39" spans="1:13" ht="12.75">
      <c r="A39" s="210">
        <v>4</v>
      </c>
      <c r="B39" s="299">
        <v>8</v>
      </c>
      <c r="C39" s="299">
        <v>8</v>
      </c>
      <c r="D39" s="299">
        <v>6</v>
      </c>
      <c r="E39" s="303">
        <v>13</v>
      </c>
      <c r="F39" s="303">
        <v>65</v>
      </c>
      <c r="G39" s="299"/>
      <c r="H39" s="299">
        <v>2</v>
      </c>
      <c r="I39" s="303">
        <v>3</v>
      </c>
      <c r="J39" s="303">
        <v>4</v>
      </c>
      <c r="K39" s="303">
        <v>19</v>
      </c>
      <c r="L39" s="303">
        <v>71</v>
      </c>
      <c r="M39" s="124">
        <v>2097</v>
      </c>
    </row>
    <row r="40" spans="1:13" ht="12.75">
      <c r="A40" s="210" t="s">
        <v>63</v>
      </c>
      <c r="B40" s="299">
        <v>8</v>
      </c>
      <c r="C40" s="299">
        <v>11</v>
      </c>
      <c r="D40" s="299">
        <v>8</v>
      </c>
      <c r="E40" s="303">
        <v>18</v>
      </c>
      <c r="F40" s="303">
        <v>55</v>
      </c>
      <c r="G40" s="299"/>
      <c r="H40" s="299">
        <v>4</v>
      </c>
      <c r="I40" s="303">
        <v>3</v>
      </c>
      <c r="J40" s="303">
        <v>5</v>
      </c>
      <c r="K40" s="303">
        <v>26</v>
      </c>
      <c r="L40" s="303">
        <v>63</v>
      </c>
      <c r="M40" s="124">
        <v>1763</v>
      </c>
    </row>
    <row r="41" spans="1:13" ht="12.75">
      <c r="A41" s="5" t="s">
        <v>64</v>
      </c>
      <c r="M41" s="318"/>
    </row>
    <row r="42" spans="1:13" ht="12.75">
      <c r="A42" s="210" t="s">
        <v>65</v>
      </c>
      <c r="B42" s="299">
        <v>18</v>
      </c>
      <c r="C42" s="299">
        <v>15</v>
      </c>
      <c r="D42" s="299">
        <v>10</v>
      </c>
      <c r="E42" s="303">
        <v>16</v>
      </c>
      <c r="F42" s="303">
        <v>41</v>
      </c>
      <c r="G42" s="299"/>
      <c r="H42" s="299">
        <v>3</v>
      </c>
      <c r="I42" s="303">
        <v>3</v>
      </c>
      <c r="J42" s="303">
        <v>5</v>
      </c>
      <c r="K42" s="303">
        <v>21</v>
      </c>
      <c r="L42" s="303">
        <v>67</v>
      </c>
      <c r="M42" s="274">
        <v>3304</v>
      </c>
    </row>
    <row r="43" spans="1:13" ht="12.75">
      <c r="A43" s="210" t="s">
        <v>66</v>
      </c>
      <c r="B43" s="299">
        <v>10</v>
      </c>
      <c r="C43" s="299">
        <v>12</v>
      </c>
      <c r="D43" s="299">
        <v>7</v>
      </c>
      <c r="E43" s="303">
        <v>14</v>
      </c>
      <c r="F43" s="303">
        <v>58</v>
      </c>
      <c r="G43" s="299"/>
      <c r="H43" s="299">
        <v>2</v>
      </c>
      <c r="I43" s="303">
        <v>2</v>
      </c>
      <c r="J43" s="303">
        <v>4</v>
      </c>
      <c r="K43" s="303">
        <v>22</v>
      </c>
      <c r="L43" s="303">
        <v>70</v>
      </c>
      <c r="M43" s="124">
        <v>3005</v>
      </c>
    </row>
    <row r="44" spans="1:13" ht="12.75">
      <c r="A44" s="210" t="s">
        <v>67</v>
      </c>
      <c r="B44" s="299">
        <v>8</v>
      </c>
      <c r="C44" s="299">
        <v>8</v>
      </c>
      <c r="D44" s="299">
        <v>7</v>
      </c>
      <c r="E44" s="303">
        <v>15</v>
      </c>
      <c r="F44" s="303">
        <v>62</v>
      </c>
      <c r="G44" s="299"/>
      <c r="H44" s="299">
        <v>2</v>
      </c>
      <c r="I44" s="303">
        <v>4</v>
      </c>
      <c r="J44" s="303">
        <v>3</v>
      </c>
      <c r="K44" s="303">
        <v>20</v>
      </c>
      <c r="L44" s="303">
        <v>72</v>
      </c>
      <c r="M44" s="124">
        <v>910</v>
      </c>
    </row>
    <row r="45" spans="1:13" ht="12.75">
      <c r="A45" s="210" t="s">
        <v>68</v>
      </c>
      <c r="B45" s="299">
        <v>2</v>
      </c>
      <c r="C45" s="299">
        <v>6</v>
      </c>
      <c r="D45" s="299">
        <v>4</v>
      </c>
      <c r="E45" s="303">
        <v>13</v>
      </c>
      <c r="F45" s="303">
        <v>75</v>
      </c>
      <c r="G45" s="299"/>
      <c r="H45" s="299">
        <v>1</v>
      </c>
      <c r="I45" s="303">
        <v>1</v>
      </c>
      <c r="J45" s="303">
        <v>1</v>
      </c>
      <c r="K45" s="303">
        <v>11</v>
      </c>
      <c r="L45" s="303">
        <v>86</v>
      </c>
      <c r="M45" s="124">
        <v>613</v>
      </c>
    </row>
    <row r="46" spans="1:13" ht="12.75">
      <c r="A46" s="210" t="s">
        <v>69</v>
      </c>
      <c r="B46" s="299">
        <v>5</v>
      </c>
      <c r="C46" s="299">
        <v>6</v>
      </c>
      <c r="D46" s="299">
        <v>6</v>
      </c>
      <c r="E46" s="303">
        <v>11</v>
      </c>
      <c r="F46" s="303">
        <v>73</v>
      </c>
      <c r="G46" s="299"/>
      <c r="H46" s="299">
        <v>2</v>
      </c>
      <c r="I46" s="303">
        <v>1</v>
      </c>
      <c r="J46" s="303">
        <v>2</v>
      </c>
      <c r="K46" s="303">
        <v>17</v>
      </c>
      <c r="L46" s="303">
        <v>78</v>
      </c>
      <c r="M46" s="124">
        <v>1056</v>
      </c>
    </row>
    <row r="47" spans="1:13" ht="12.75">
      <c r="A47" s="210" t="s">
        <v>70</v>
      </c>
      <c r="B47" s="299">
        <v>2</v>
      </c>
      <c r="C47" s="299">
        <v>4</v>
      </c>
      <c r="D47" s="299">
        <v>3</v>
      </c>
      <c r="E47" s="303">
        <v>10</v>
      </c>
      <c r="F47" s="303">
        <v>80</v>
      </c>
      <c r="G47" s="299"/>
      <c r="H47" s="299">
        <v>0</v>
      </c>
      <c r="I47" s="303">
        <v>0</v>
      </c>
      <c r="J47" s="303">
        <v>1</v>
      </c>
      <c r="K47" s="303">
        <v>8</v>
      </c>
      <c r="L47" s="303">
        <v>90</v>
      </c>
      <c r="M47" s="124">
        <v>1030</v>
      </c>
    </row>
    <row r="48" spans="1:13" ht="14.25">
      <c r="A48" s="5" t="s">
        <v>375</v>
      </c>
      <c r="B48" s="4"/>
      <c r="C48" s="4"/>
      <c r="D48" s="4"/>
      <c r="E48" s="4"/>
      <c r="F48" s="4"/>
      <c r="G48" s="4"/>
      <c r="H48" s="4"/>
      <c r="I48" s="4"/>
      <c r="J48" s="4"/>
      <c r="K48" s="4"/>
      <c r="L48" s="4"/>
      <c r="M48" s="274"/>
    </row>
    <row r="49" spans="1:13" ht="12.75">
      <c r="A49" s="210" t="s">
        <v>115</v>
      </c>
      <c r="B49" s="299">
        <v>1</v>
      </c>
      <c r="C49" s="299">
        <v>3</v>
      </c>
      <c r="D49" s="299">
        <v>4</v>
      </c>
      <c r="E49" s="303">
        <v>14</v>
      </c>
      <c r="F49" s="303">
        <v>78</v>
      </c>
      <c r="G49" s="299"/>
      <c r="H49" s="299">
        <v>1</v>
      </c>
      <c r="I49" s="303">
        <v>1</v>
      </c>
      <c r="J49" s="303">
        <v>4</v>
      </c>
      <c r="K49" s="303">
        <v>22</v>
      </c>
      <c r="L49" s="303">
        <v>71</v>
      </c>
      <c r="M49" s="274">
        <v>3925</v>
      </c>
    </row>
    <row r="50" spans="1:13" ht="12.75">
      <c r="A50" s="210" t="s">
        <v>129</v>
      </c>
      <c r="B50" s="299">
        <v>4</v>
      </c>
      <c r="C50" s="299">
        <v>10</v>
      </c>
      <c r="D50" s="299">
        <v>7</v>
      </c>
      <c r="E50" s="303">
        <v>16</v>
      </c>
      <c r="F50" s="303">
        <v>63</v>
      </c>
      <c r="G50" s="299"/>
      <c r="H50" s="299">
        <v>2</v>
      </c>
      <c r="I50" s="303">
        <v>2</v>
      </c>
      <c r="J50" s="303">
        <v>4</v>
      </c>
      <c r="K50" s="303">
        <v>20</v>
      </c>
      <c r="L50" s="303">
        <v>72</v>
      </c>
      <c r="M50" s="124">
        <v>1386</v>
      </c>
    </row>
    <row r="51" spans="1:13" ht="12.75">
      <c r="A51" s="210" t="s">
        <v>130</v>
      </c>
      <c r="B51" s="299">
        <v>8</v>
      </c>
      <c r="C51" s="299">
        <v>14</v>
      </c>
      <c r="D51" s="299">
        <v>7</v>
      </c>
      <c r="E51" s="303">
        <v>16</v>
      </c>
      <c r="F51" s="303">
        <v>55</v>
      </c>
      <c r="G51" s="299"/>
      <c r="H51" s="299">
        <v>4</v>
      </c>
      <c r="I51" s="303">
        <v>2</v>
      </c>
      <c r="J51" s="303">
        <v>4</v>
      </c>
      <c r="K51" s="303">
        <v>19</v>
      </c>
      <c r="L51" s="303">
        <v>72</v>
      </c>
      <c r="M51" s="124">
        <v>610</v>
      </c>
    </row>
    <row r="52" spans="1:13" ht="12.75">
      <c r="A52" s="210" t="s">
        <v>131</v>
      </c>
      <c r="B52" s="299">
        <v>17</v>
      </c>
      <c r="C52" s="299">
        <v>13</v>
      </c>
      <c r="D52" s="299">
        <v>8</v>
      </c>
      <c r="E52" s="303">
        <v>18</v>
      </c>
      <c r="F52" s="303">
        <v>43</v>
      </c>
      <c r="G52" s="299"/>
      <c r="H52" s="299">
        <v>5</v>
      </c>
      <c r="I52" s="303">
        <v>2</v>
      </c>
      <c r="J52" s="303">
        <v>2</v>
      </c>
      <c r="K52" s="303">
        <v>23</v>
      </c>
      <c r="L52" s="303">
        <v>67</v>
      </c>
      <c r="M52" s="124">
        <v>295</v>
      </c>
    </row>
    <row r="53" spans="1:13" ht="12.75">
      <c r="A53" s="210" t="s">
        <v>132</v>
      </c>
      <c r="B53" s="299">
        <v>26</v>
      </c>
      <c r="C53" s="299">
        <v>18</v>
      </c>
      <c r="D53" s="299">
        <v>15</v>
      </c>
      <c r="E53" s="303">
        <v>12</v>
      </c>
      <c r="F53" s="303">
        <v>30</v>
      </c>
      <c r="G53" s="299"/>
      <c r="H53" s="299">
        <v>3</v>
      </c>
      <c r="I53" s="303">
        <v>3</v>
      </c>
      <c r="J53" s="303">
        <v>7</v>
      </c>
      <c r="K53" s="303">
        <v>22</v>
      </c>
      <c r="L53" s="303">
        <v>65</v>
      </c>
      <c r="M53" s="124">
        <v>461</v>
      </c>
    </row>
    <row r="54" spans="1:13" ht="12.75">
      <c r="A54" s="5" t="s">
        <v>133</v>
      </c>
      <c r="M54" s="318"/>
    </row>
    <row r="55" spans="1:13" ht="12.75">
      <c r="A55" s="210" t="s">
        <v>134</v>
      </c>
      <c r="B55" s="299">
        <v>5</v>
      </c>
      <c r="C55" s="299">
        <v>6</v>
      </c>
      <c r="D55" s="299">
        <v>6</v>
      </c>
      <c r="E55" s="303">
        <v>15</v>
      </c>
      <c r="F55" s="303">
        <v>69</v>
      </c>
      <c r="G55" s="299"/>
      <c r="H55" s="299">
        <v>2</v>
      </c>
      <c r="I55" s="303">
        <v>2</v>
      </c>
      <c r="J55" s="303">
        <v>4</v>
      </c>
      <c r="K55" s="303">
        <v>21</v>
      </c>
      <c r="L55" s="303">
        <v>71</v>
      </c>
      <c r="M55" s="274">
        <v>6677</v>
      </c>
    </row>
    <row r="56" spans="1:13" ht="15" thickBot="1">
      <c r="A56" s="226" t="s">
        <v>135</v>
      </c>
      <c r="B56" s="423">
        <v>25</v>
      </c>
      <c r="C56" s="423">
        <v>22</v>
      </c>
      <c r="D56" s="423">
        <v>12</v>
      </c>
      <c r="E56" s="423">
        <v>13</v>
      </c>
      <c r="F56" s="423">
        <v>28</v>
      </c>
      <c r="G56" s="425"/>
      <c r="H56" s="425">
        <v>3</v>
      </c>
      <c r="I56" s="423">
        <v>4</v>
      </c>
      <c r="J56" s="423">
        <v>4</v>
      </c>
      <c r="K56" s="423">
        <v>15</v>
      </c>
      <c r="L56" s="423">
        <v>74</v>
      </c>
      <c r="M56" s="411">
        <v>3241</v>
      </c>
    </row>
    <row r="57" spans="1:13" ht="14.25">
      <c r="A57" s="701" t="s">
        <v>540</v>
      </c>
      <c r="B57" s="701"/>
      <c r="C57" s="701"/>
      <c r="D57" s="701"/>
      <c r="E57" s="701"/>
      <c r="F57" s="701"/>
      <c r="G57" s="701"/>
      <c r="H57" s="701"/>
      <c r="I57" s="701"/>
      <c r="J57" s="701"/>
      <c r="K57" s="701"/>
      <c r="L57" s="701"/>
      <c r="M57" s="701"/>
    </row>
    <row r="58" spans="1:13" ht="16.5">
      <c r="A58" s="321" t="s">
        <v>541</v>
      </c>
      <c r="B58" s="507"/>
      <c r="C58" s="507"/>
      <c r="D58" s="507"/>
      <c r="E58" s="507"/>
      <c r="F58" s="507"/>
      <c r="G58" s="507"/>
      <c r="H58" s="507"/>
      <c r="I58" s="507"/>
      <c r="J58" s="507"/>
      <c r="K58" s="507"/>
      <c r="L58" s="507"/>
      <c r="M58" s="507"/>
    </row>
    <row r="73" ht="12.75">
      <c r="A73" s="5"/>
    </row>
    <row r="74" ht="12.75">
      <c r="A74" s="14"/>
    </row>
  </sheetData>
  <sheetProtection/>
  <mergeCells count="1">
    <mergeCell ref="A57:M57"/>
  </mergeCells>
  <printOptions/>
  <pageMargins left="0.7" right="0.7" top="0.75" bottom="0.75" header="0.3" footer="0.3"/>
  <pageSetup fitToHeight="1" fitToWidth="1" horizontalDpi="1200" verticalDpi="1200" orientation="portrait" paperSize="9" scale="62" r:id="rId1"/>
</worksheet>
</file>

<file path=xl/worksheets/sheet19.xml><?xml version="1.0" encoding="utf-8"?>
<worksheet xmlns="http://schemas.openxmlformats.org/spreadsheetml/2006/main" xmlns:r="http://schemas.openxmlformats.org/officeDocument/2006/relationships">
  <sheetPr>
    <tabColor rgb="FF00B050"/>
    <pageSetUpPr fitToPage="1"/>
  </sheetPr>
  <dimension ref="A1:K197"/>
  <sheetViews>
    <sheetView zoomScalePageLayoutView="0" workbookViewId="0" topLeftCell="A1">
      <selection activeCell="A13" sqref="A13"/>
    </sheetView>
  </sheetViews>
  <sheetFormatPr defaultColWidth="9.140625" defaultRowHeight="12.75"/>
  <cols>
    <col min="1" max="1" width="49.140625" style="142" customWidth="1"/>
    <col min="2" max="16384" width="9.140625" style="142" customWidth="1"/>
  </cols>
  <sheetData>
    <row r="1" spans="1:11" ht="15" thickBot="1">
      <c r="A1" s="9" t="s">
        <v>475</v>
      </c>
      <c r="B1" s="9"/>
      <c r="C1" s="9"/>
      <c r="D1" s="9"/>
      <c r="E1" s="9"/>
      <c r="F1" s="9"/>
      <c r="G1" s="9"/>
      <c r="H1" s="9"/>
      <c r="I1" s="9"/>
      <c r="J1" s="2"/>
      <c r="K1" s="2"/>
    </row>
    <row r="2" spans="1:11" ht="51">
      <c r="A2" s="59"/>
      <c r="B2" s="56" t="s">
        <v>138</v>
      </c>
      <c r="C2" s="56" t="s">
        <v>139</v>
      </c>
      <c r="D2" s="508" t="s">
        <v>311</v>
      </c>
      <c r="E2" s="56" t="s">
        <v>140</v>
      </c>
      <c r="F2" s="56" t="s">
        <v>141</v>
      </c>
      <c r="G2" s="56" t="s">
        <v>142</v>
      </c>
      <c r="H2" s="56" t="s">
        <v>143</v>
      </c>
      <c r="I2" s="532" t="s">
        <v>13</v>
      </c>
      <c r="J2" s="2"/>
      <c r="K2" s="2"/>
    </row>
    <row r="3" spans="1:11" ht="12.75">
      <c r="A3" s="2"/>
      <c r="B3" s="1"/>
      <c r="C3" s="1"/>
      <c r="D3" s="240"/>
      <c r="E3" s="1"/>
      <c r="F3" s="1"/>
      <c r="G3" s="1"/>
      <c r="H3" s="28" t="s">
        <v>521</v>
      </c>
      <c r="I3" s="238"/>
      <c r="J3" s="2"/>
      <c r="K3" s="2"/>
    </row>
    <row r="4" spans="1:11" ht="12.75">
      <c r="A4" s="11" t="s">
        <v>312</v>
      </c>
      <c r="B4" s="140">
        <v>26</v>
      </c>
      <c r="C4" s="140">
        <v>48</v>
      </c>
      <c r="D4" s="241">
        <f>C4+B4</f>
        <v>74</v>
      </c>
      <c r="E4" s="140">
        <v>7</v>
      </c>
      <c r="F4" s="140">
        <v>12</v>
      </c>
      <c r="G4" s="140">
        <v>5</v>
      </c>
      <c r="H4" s="140">
        <v>2</v>
      </c>
      <c r="I4" s="48">
        <v>4068</v>
      </c>
      <c r="J4" s="2"/>
      <c r="K4" s="2"/>
    </row>
    <row r="5" spans="1:11" ht="12.75">
      <c r="A5" s="11" t="s">
        <v>313</v>
      </c>
      <c r="B5" s="140">
        <v>28</v>
      </c>
      <c r="C5" s="140">
        <v>50</v>
      </c>
      <c r="D5" s="241">
        <f aca="true" t="shared" si="0" ref="D5:D28">C5+B5</f>
        <v>78</v>
      </c>
      <c r="E5" s="140">
        <v>6</v>
      </c>
      <c r="F5" s="140">
        <v>10</v>
      </c>
      <c r="G5" s="140">
        <v>3</v>
      </c>
      <c r="H5" s="140">
        <v>3</v>
      </c>
      <c r="I5" s="48">
        <v>4068</v>
      </c>
      <c r="J5" s="2"/>
      <c r="K5" s="2"/>
    </row>
    <row r="6" spans="1:11" ht="12.75">
      <c r="A6" s="11" t="s">
        <v>314</v>
      </c>
      <c r="B6" s="140">
        <v>27</v>
      </c>
      <c r="C6" s="140">
        <v>53</v>
      </c>
      <c r="D6" s="241">
        <f t="shared" si="0"/>
        <v>80</v>
      </c>
      <c r="E6" s="140">
        <v>10</v>
      </c>
      <c r="F6" s="140">
        <v>7</v>
      </c>
      <c r="G6" s="140">
        <v>3</v>
      </c>
      <c r="H6" s="140">
        <v>1</v>
      </c>
      <c r="I6" s="48">
        <v>4068</v>
      </c>
      <c r="J6" s="2"/>
      <c r="K6" s="2"/>
    </row>
    <row r="7" spans="1:11" ht="12.75">
      <c r="A7" s="11" t="s">
        <v>315</v>
      </c>
      <c r="B7" s="140">
        <v>17</v>
      </c>
      <c r="C7" s="140">
        <v>39</v>
      </c>
      <c r="D7" s="241">
        <f t="shared" si="0"/>
        <v>56</v>
      </c>
      <c r="E7" s="140">
        <v>18</v>
      </c>
      <c r="F7" s="140">
        <v>9</v>
      </c>
      <c r="G7" s="140">
        <v>3</v>
      </c>
      <c r="H7" s="140">
        <v>14</v>
      </c>
      <c r="I7" s="48">
        <v>4068</v>
      </c>
      <c r="J7" s="2"/>
      <c r="K7" s="2"/>
    </row>
    <row r="8" spans="1:11" ht="12.75">
      <c r="A8" s="11" t="s">
        <v>316</v>
      </c>
      <c r="B8" s="140">
        <v>47</v>
      </c>
      <c r="C8" s="140">
        <v>46</v>
      </c>
      <c r="D8" s="241">
        <f t="shared" si="0"/>
        <v>93</v>
      </c>
      <c r="E8" s="140">
        <v>3</v>
      </c>
      <c r="F8" s="140">
        <v>2</v>
      </c>
      <c r="G8" s="140">
        <v>1</v>
      </c>
      <c r="H8" s="140">
        <v>1</v>
      </c>
      <c r="I8" s="48">
        <v>4068</v>
      </c>
      <c r="J8" s="2"/>
      <c r="K8" s="2"/>
    </row>
    <row r="9" spans="1:11" ht="12.75">
      <c r="A9" s="11" t="s">
        <v>317</v>
      </c>
      <c r="B9" s="140">
        <v>47</v>
      </c>
      <c r="C9" s="140">
        <v>42</v>
      </c>
      <c r="D9" s="241">
        <f t="shared" si="0"/>
        <v>89</v>
      </c>
      <c r="E9" s="140">
        <v>4</v>
      </c>
      <c r="F9" s="140">
        <v>2</v>
      </c>
      <c r="G9" s="140">
        <v>1</v>
      </c>
      <c r="H9" s="140">
        <v>4</v>
      </c>
      <c r="I9" s="48">
        <v>4068</v>
      </c>
      <c r="J9" s="2"/>
      <c r="K9" s="2"/>
    </row>
    <row r="10" spans="1:11" ht="12.75">
      <c r="A10" s="11" t="s">
        <v>318</v>
      </c>
      <c r="B10" s="140">
        <v>38</v>
      </c>
      <c r="C10" s="140">
        <v>46</v>
      </c>
      <c r="D10" s="241">
        <f t="shared" si="0"/>
        <v>84</v>
      </c>
      <c r="E10" s="140">
        <v>6</v>
      </c>
      <c r="F10" s="140">
        <v>6</v>
      </c>
      <c r="G10" s="140">
        <v>3</v>
      </c>
      <c r="H10" s="140">
        <v>2</v>
      </c>
      <c r="I10" s="48">
        <v>4068</v>
      </c>
      <c r="J10" s="2"/>
      <c r="K10" s="2"/>
    </row>
    <row r="11" spans="1:11" ht="16.5" customHeight="1">
      <c r="A11" s="11" t="s">
        <v>319</v>
      </c>
      <c r="B11" s="140">
        <v>28</v>
      </c>
      <c r="C11" s="140">
        <v>47</v>
      </c>
      <c r="D11" s="241">
        <f t="shared" si="0"/>
        <v>75</v>
      </c>
      <c r="E11" s="140">
        <v>10</v>
      </c>
      <c r="F11" s="140">
        <v>4</v>
      </c>
      <c r="G11" s="140">
        <v>2</v>
      </c>
      <c r="H11" s="140">
        <v>9</v>
      </c>
      <c r="I11" s="48">
        <v>4068</v>
      </c>
      <c r="J11" s="2"/>
      <c r="K11" s="2"/>
    </row>
    <row r="12" spans="1:11" ht="12.75">
      <c r="A12" s="11" t="s">
        <v>320</v>
      </c>
      <c r="B12" s="140">
        <v>27</v>
      </c>
      <c r="C12" s="140">
        <v>28</v>
      </c>
      <c r="D12" s="241">
        <f t="shared" si="0"/>
        <v>55</v>
      </c>
      <c r="E12" s="140">
        <v>9</v>
      </c>
      <c r="F12" s="140">
        <v>15</v>
      </c>
      <c r="G12" s="140">
        <v>16</v>
      </c>
      <c r="H12" s="140">
        <v>6</v>
      </c>
      <c r="I12" s="48">
        <v>4068</v>
      </c>
      <c r="J12" s="2"/>
      <c r="K12" s="2"/>
    </row>
    <row r="13" spans="1:11" ht="13.5" thickBot="1">
      <c r="A13" s="61" t="s">
        <v>321</v>
      </c>
      <c r="B13" s="237">
        <v>24</v>
      </c>
      <c r="C13" s="237">
        <v>38</v>
      </c>
      <c r="D13" s="242">
        <f t="shared" si="0"/>
        <v>62</v>
      </c>
      <c r="E13" s="237">
        <v>10</v>
      </c>
      <c r="F13" s="237">
        <v>9</v>
      </c>
      <c r="G13" s="237">
        <v>4</v>
      </c>
      <c r="H13" s="237">
        <v>15</v>
      </c>
      <c r="I13" s="30">
        <v>4068</v>
      </c>
      <c r="J13" s="2"/>
      <c r="K13" s="2"/>
    </row>
    <row r="14" spans="1:11" ht="12.75">
      <c r="A14" s="702" t="s">
        <v>476</v>
      </c>
      <c r="B14" s="702"/>
      <c r="C14" s="702"/>
      <c r="D14" s="702"/>
      <c r="E14" s="702"/>
      <c r="F14" s="702"/>
      <c r="G14" s="702"/>
      <c r="H14" s="702"/>
      <c r="I14" s="702"/>
      <c r="J14" s="2"/>
      <c r="K14" s="2"/>
    </row>
    <row r="15" spans="1:11" ht="12.75">
      <c r="A15" s="1"/>
      <c r="B15" s="4"/>
      <c r="C15" s="4"/>
      <c r="D15" s="140"/>
      <c r="E15" s="4"/>
      <c r="F15" s="4"/>
      <c r="G15" s="4"/>
      <c r="H15" s="4"/>
      <c r="I15" s="48"/>
      <c r="J15" s="2"/>
      <c r="K15" s="2"/>
    </row>
    <row r="16" spans="1:11" ht="12.75">
      <c r="A16" s="1"/>
      <c r="B16" s="4"/>
      <c r="C16" s="4"/>
      <c r="D16" s="140"/>
      <c r="E16" s="4"/>
      <c r="F16" s="4"/>
      <c r="G16" s="4"/>
      <c r="H16" s="4"/>
      <c r="I16" s="48"/>
      <c r="J16" s="2"/>
      <c r="K16" s="2"/>
    </row>
    <row r="17" spans="1:11" ht="15" thickBot="1">
      <c r="A17" s="2" t="s">
        <v>477</v>
      </c>
      <c r="B17" s="4"/>
      <c r="C17" s="4"/>
      <c r="D17" s="140"/>
      <c r="E17" s="4"/>
      <c r="F17" s="4"/>
      <c r="G17" s="4"/>
      <c r="H17" s="4"/>
      <c r="I17" s="30"/>
      <c r="J17" s="2"/>
      <c r="K17" s="2"/>
    </row>
    <row r="18" spans="1:11" ht="51">
      <c r="A18" s="328"/>
      <c r="B18" s="56" t="s">
        <v>138</v>
      </c>
      <c r="C18" s="56" t="s">
        <v>139</v>
      </c>
      <c r="D18" s="508" t="s">
        <v>311</v>
      </c>
      <c r="E18" s="56" t="s">
        <v>140</v>
      </c>
      <c r="F18" s="56" t="s">
        <v>141</v>
      </c>
      <c r="G18" s="56" t="s">
        <v>142</v>
      </c>
      <c r="H18" s="56" t="s">
        <v>143</v>
      </c>
      <c r="I18" s="532" t="s">
        <v>13</v>
      </c>
      <c r="J18" s="2"/>
      <c r="K18" s="2"/>
    </row>
    <row r="19" spans="1:11" ht="12.75">
      <c r="A19" s="2"/>
      <c r="B19" s="1"/>
      <c r="C19" s="1"/>
      <c r="D19" s="240"/>
      <c r="E19" s="1"/>
      <c r="F19" s="1"/>
      <c r="G19" s="1"/>
      <c r="H19" s="28" t="s">
        <v>521</v>
      </c>
      <c r="I19" s="238"/>
      <c r="J19" s="2"/>
      <c r="K19" s="2"/>
    </row>
    <row r="20" spans="1:11" ht="12.75">
      <c r="A20" s="11" t="s">
        <v>322</v>
      </c>
      <c r="B20" s="140">
        <v>42</v>
      </c>
      <c r="C20" s="140">
        <v>50</v>
      </c>
      <c r="D20" s="241">
        <f t="shared" si="0"/>
        <v>92</v>
      </c>
      <c r="E20" s="140">
        <v>3</v>
      </c>
      <c r="F20" s="140">
        <v>3</v>
      </c>
      <c r="G20" s="140">
        <v>1</v>
      </c>
      <c r="H20" s="140">
        <v>1</v>
      </c>
      <c r="I20" s="48">
        <v>2437</v>
      </c>
      <c r="J20" s="2"/>
      <c r="K20" s="2"/>
    </row>
    <row r="21" spans="1:11" ht="13.5" customHeight="1">
      <c r="A21" s="11" t="s">
        <v>323</v>
      </c>
      <c r="B21" s="140">
        <v>41</v>
      </c>
      <c r="C21" s="140">
        <v>48</v>
      </c>
      <c r="D21" s="241">
        <f t="shared" si="0"/>
        <v>89</v>
      </c>
      <c r="E21" s="140">
        <v>5</v>
      </c>
      <c r="F21" s="140">
        <v>2</v>
      </c>
      <c r="G21" s="140">
        <v>1</v>
      </c>
      <c r="H21" s="140">
        <v>3</v>
      </c>
      <c r="I21" s="48">
        <v>2437</v>
      </c>
      <c r="J21" s="2"/>
      <c r="K21" s="2"/>
    </row>
    <row r="22" spans="1:11" ht="12.75">
      <c r="A22" s="11" t="s">
        <v>324</v>
      </c>
      <c r="B22" s="140">
        <v>38</v>
      </c>
      <c r="C22" s="140">
        <v>51</v>
      </c>
      <c r="D22" s="241">
        <f t="shared" si="0"/>
        <v>89</v>
      </c>
      <c r="E22" s="140">
        <v>5</v>
      </c>
      <c r="F22" s="140">
        <v>3</v>
      </c>
      <c r="G22" s="140">
        <v>1</v>
      </c>
      <c r="H22" s="140">
        <v>1</v>
      </c>
      <c r="I22" s="48">
        <v>2437</v>
      </c>
      <c r="J22" s="2"/>
      <c r="K22" s="2"/>
    </row>
    <row r="23" spans="1:11" ht="12.75">
      <c r="A23" s="11" t="s">
        <v>325</v>
      </c>
      <c r="B23" s="140">
        <v>56</v>
      </c>
      <c r="C23" s="140">
        <v>41</v>
      </c>
      <c r="D23" s="241">
        <f t="shared" si="0"/>
        <v>97</v>
      </c>
      <c r="E23" s="140">
        <v>2</v>
      </c>
      <c r="F23" s="140">
        <v>0</v>
      </c>
      <c r="G23" s="140">
        <v>0</v>
      </c>
      <c r="H23" s="140">
        <v>1</v>
      </c>
      <c r="I23" s="48">
        <v>2437</v>
      </c>
      <c r="J23" s="2"/>
      <c r="K23" s="2"/>
    </row>
    <row r="24" spans="1:11" ht="12.75">
      <c r="A24" s="11" t="s">
        <v>326</v>
      </c>
      <c r="B24" s="140">
        <v>44</v>
      </c>
      <c r="C24" s="140">
        <v>43</v>
      </c>
      <c r="D24" s="241">
        <f t="shared" si="0"/>
        <v>87</v>
      </c>
      <c r="E24" s="140">
        <v>4</v>
      </c>
      <c r="F24" s="140">
        <v>5</v>
      </c>
      <c r="G24" s="140">
        <v>3</v>
      </c>
      <c r="H24" s="140">
        <v>2</v>
      </c>
      <c r="I24" s="48">
        <v>2437</v>
      </c>
      <c r="J24" s="2"/>
      <c r="K24" s="2"/>
    </row>
    <row r="25" spans="1:11" ht="12.75">
      <c r="A25" s="11" t="s">
        <v>318</v>
      </c>
      <c r="B25" s="140">
        <v>46</v>
      </c>
      <c r="C25" s="140">
        <v>45</v>
      </c>
      <c r="D25" s="241">
        <f t="shared" si="0"/>
        <v>91</v>
      </c>
      <c r="E25" s="140">
        <v>4</v>
      </c>
      <c r="F25" s="140">
        <v>3</v>
      </c>
      <c r="G25" s="140">
        <v>1</v>
      </c>
      <c r="H25" s="140">
        <v>1</v>
      </c>
      <c r="I25" s="48">
        <v>2437</v>
      </c>
      <c r="J25" s="2"/>
      <c r="K25" s="2"/>
    </row>
    <row r="26" spans="1:11" ht="15" customHeight="1">
      <c r="A26" s="11" t="s">
        <v>327</v>
      </c>
      <c r="B26" s="140">
        <v>36</v>
      </c>
      <c r="C26" s="140">
        <v>46</v>
      </c>
      <c r="D26" s="241">
        <f t="shared" si="0"/>
        <v>82</v>
      </c>
      <c r="E26" s="140">
        <v>8</v>
      </c>
      <c r="F26" s="140">
        <v>4</v>
      </c>
      <c r="G26" s="140">
        <v>1</v>
      </c>
      <c r="H26" s="140">
        <v>6</v>
      </c>
      <c r="I26" s="48">
        <v>2437</v>
      </c>
      <c r="J26" s="2"/>
      <c r="K26" s="2"/>
    </row>
    <row r="27" spans="1:11" ht="12.75">
      <c r="A27" s="11" t="s">
        <v>328</v>
      </c>
      <c r="B27" s="140">
        <v>17</v>
      </c>
      <c r="C27" s="140">
        <v>34</v>
      </c>
      <c r="D27" s="241">
        <f t="shared" si="0"/>
        <v>51</v>
      </c>
      <c r="E27" s="140">
        <v>11</v>
      </c>
      <c r="F27" s="140">
        <v>21</v>
      </c>
      <c r="G27" s="140">
        <v>16</v>
      </c>
      <c r="H27" s="140">
        <v>2</v>
      </c>
      <c r="I27" s="48">
        <v>2437</v>
      </c>
      <c r="J27" s="2"/>
      <c r="K27" s="2"/>
    </row>
    <row r="28" spans="1:11" ht="13.5" thickBot="1">
      <c r="A28" s="61" t="s">
        <v>329</v>
      </c>
      <c r="B28" s="237">
        <v>37</v>
      </c>
      <c r="C28" s="237">
        <v>40</v>
      </c>
      <c r="D28" s="242">
        <f t="shared" si="0"/>
        <v>77</v>
      </c>
      <c r="E28" s="237">
        <v>8</v>
      </c>
      <c r="F28" s="237">
        <v>6</v>
      </c>
      <c r="G28" s="237">
        <v>2</v>
      </c>
      <c r="H28" s="237">
        <v>7</v>
      </c>
      <c r="I28" s="30">
        <v>2437</v>
      </c>
      <c r="J28" s="2"/>
      <c r="K28" s="2"/>
    </row>
    <row r="29" spans="1:11" ht="12.75">
      <c r="A29" s="702" t="s">
        <v>476</v>
      </c>
      <c r="B29" s="702"/>
      <c r="C29" s="702"/>
      <c r="D29" s="702"/>
      <c r="E29" s="702"/>
      <c r="F29" s="702"/>
      <c r="G29" s="702"/>
      <c r="H29" s="702"/>
      <c r="I29" s="702"/>
      <c r="J29" s="2"/>
      <c r="K29" s="2"/>
    </row>
    <row r="30" spans="1:11" ht="12.75">
      <c r="A30" s="2"/>
      <c r="B30" s="2"/>
      <c r="C30" s="2"/>
      <c r="D30" s="2"/>
      <c r="E30" s="2"/>
      <c r="F30" s="2"/>
      <c r="G30" s="2"/>
      <c r="H30" s="2"/>
      <c r="I30" s="49"/>
      <c r="J30" s="2"/>
      <c r="K30" s="2"/>
    </row>
    <row r="31" spans="1:11" ht="12.75">
      <c r="A31" s="2"/>
      <c r="B31" s="2"/>
      <c r="C31" s="2"/>
      <c r="D31" s="2"/>
      <c r="E31" s="2"/>
      <c r="F31" s="2"/>
      <c r="G31" s="2"/>
      <c r="H31" s="2"/>
      <c r="I31" s="49"/>
      <c r="J31" s="2"/>
      <c r="K31" s="2"/>
    </row>
    <row r="32" spans="1:11" ht="12.75">
      <c r="A32" s="2"/>
      <c r="B32" s="2"/>
      <c r="C32" s="2"/>
      <c r="D32" s="2"/>
      <c r="E32" s="2"/>
      <c r="F32" s="2"/>
      <c r="G32" s="2"/>
      <c r="H32" s="2"/>
      <c r="I32" s="49"/>
      <c r="J32" s="2"/>
      <c r="K32" s="2"/>
    </row>
    <row r="33" spans="1:11" ht="12.75">
      <c r="A33" s="2"/>
      <c r="B33" s="2"/>
      <c r="C33" s="2"/>
      <c r="D33" s="2"/>
      <c r="E33" s="2"/>
      <c r="F33" s="2"/>
      <c r="G33" s="2"/>
      <c r="H33" s="2"/>
      <c r="I33" s="49"/>
      <c r="J33" s="2"/>
      <c r="K33" s="2"/>
    </row>
    <row r="34" spans="1:11" ht="12.75">
      <c r="A34" s="2"/>
      <c r="B34" s="2"/>
      <c r="C34" s="2"/>
      <c r="D34" s="2"/>
      <c r="E34" s="2"/>
      <c r="F34" s="2"/>
      <c r="G34" s="2"/>
      <c r="H34" s="2"/>
      <c r="I34" s="49"/>
      <c r="J34" s="2"/>
      <c r="K34" s="2"/>
    </row>
    <row r="35" spans="1:11" ht="12.75">
      <c r="A35" s="2"/>
      <c r="B35" s="2"/>
      <c r="C35" s="2"/>
      <c r="D35" s="2"/>
      <c r="E35" s="2"/>
      <c r="F35" s="2"/>
      <c r="G35" s="2"/>
      <c r="H35" s="2"/>
      <c r="I35" s="49"/>
      <c r="J35" s="2"/>
      <c r="K35" s="2"/>
    </row>
    <row r="36" spans="1:11" ht="12.75">
      <c r="A36" s="2"/>
      <c r="B36" s="2"/>
      <c r="C36" s="2"/>
      <c r="D36" s="2"/>
      <c r="E36" s="2"/>
      <c r="F36" s="2"/>
      <c r="G36" s="2"/>
      <c r="H36" s="2"/>
      <c r="I36" s="2"/>
      <c r="J36" s="2"/>
      <c r="K36" s="2"/>
    </row>
    <row r="37" spans="1:11" ht="12.75">
      <c r="A37" s="2"/>
      <c r="B37" s="2"/>
      <c r="C37" s="2"/>
      <c r="D37" s="2"/>
      <c r="E37" s="2"/>
      <c r="F37" s="2"/>
      <c r="G37" s="2"/>
      <c r="H37" s="2"/>
      <c r="I37" s="2"/>
      <c r="J37" s="2"/>
      <c r="K37" s="2"/>
    </row>
    <row r="38" spans="1:11" ht="12.75">
      <c r="A38" s="2"/>
      <c r="B38" s="2"/>
      <c r="C38" s="2"/>
      <c r="D38" s="2"/>
      <c r="E38" s="2"/>
      <c r="F38" s="2"/>
      <c r="G38" s="2"/>
      <c r="H38" s="2"/>
      <c r="I38" s="2"/>
      <c r="J38" s="2"/>
      <c r="K38" s="2"/>
    </row>
    <row r="39" spans="1:11" ht="12.75">
      <c r="A39" s="2"/>
      <c r="B39" s="2"/>
      <c r="C39" s="2"/>
      <c r="D39" s="2"/>
      <c r="E39" s="2"/>
      <c r="F39" s="2"/>
      <c r="G39" s="2"/>
      <c r="H39" s="2"/>
      <c r="I39" s="2"/>
      <c r="J39" s="2"/>
      <c r="K39" s="2"/>
    </row>
    <row r="40" spans="1:11" ht="12.75">
      <c r="A40" s="2"/>
      <c r="B40" s="2"/>
      <c r="C40" s="2"/>
      <c r="D40" s="2"/>
      <c r="E40" s="2"/>
      <c r="F40" s="2"/>
      <c r="G40" s="2"/>
      <c r="H40" s="2"/>
      <c r="I40" s="2"/>
      <c r="J40" s="2"/>
      <c r="K40" s="2"/>
    </row>
    <row r="41" spans="1:11" ht="12.75">
      <c r="A41" s="2"/>
      <c r="B41" s="2"/>
      <c r="C41" s="2"/>
      <c r="D41" s="2"/>
      <c r="E41" s="2"/>
      <c r="F41" s="2"/>
      <c r="G41" s="2"/>
      <c r="H41" s="2"/>
      <c r="I41" s="2"/>
      <c r="J41" s="2"/>
      <c r="K41" s="2"/>
    </row>
    <row r="42" spans="1:11" ht="12.75">
      <c r="A42" s="2"/>
      <c r="B42" s="2"/>
      <c r="C42" s="2"/>
      <c r="D42" s="2"/>
      <c r="E42" s="2"/>
      <c r="F42" s="2"/>
      <c r="G42" s="2"/>
      <c r="H42" s="2"/>
      <c r="I42" s="2"/>
      <c r="J42" s="2"/>
      <c r="K42" s="2"/>
    </row>
    <row r="43" spans="1:11" ht="12.75">
      <c r="A43" s="2"/>
      <c r="B43" s="2"/>
      <c r="C43" s="2"/>
      <c r="D43" s="2"/>
      <c r="E43" s="2"/>
      <c r="F43" s="2"/>
      <c r="G43" s="2"/>
      <c r="H43" s="2"/>
      <c r="I43" s="2"/>
      <c r="J43" s="2"/>
      <c r="K43" s="2"/>
    </row>
    <row r="44" spans="1:11" ht="12.75">
      <c r="A44" s="2"/>
      <c r="B44" s="2"/>
      <c r="C44" s="2"/>
      <c r="D44" s="2"/>
      <c r="E44" s="2"/>
      <c r="F44" s="2"/>
      <c r="G44" s="2"/>
      <c r="H44" s="2"/>
      <c r="I44" s="2"/>
      <c r="J44" s="2"/>
      <c r="K44" s="2"/>
    </row>
    <row r="45" spans="1:11" ht="12.75">
      <c r="A45" s="2"/>
      <c r="B45" s="2"/>
      <c r="C45" s="2"/>
      <c r="D45" s="2"/>
      <c r="E45" s="2"/>
      <c r="F45" s="2"/>
      <c r="G45" s="2"/>
      <c r="H45" s="2"/>
      <c r="I45" s="2"/>
      <c r="J45" s="2"/>
      <c r="K45" s="2"/>
    </row>
    <row r="46" spans="1:11" ht="12.75">
      <c r="A46" s="2"/>
      <c r="B46" s="2"/>
      <c r="C46" s="2"/>
      <c r="D46" s="2"/>
      <c r="E46" s="2"/>
      <c r="F46" s="2"/>
      <c r="G46" s="2"/>
      <c r="H46" s="2"/>
      <c r="I46" s="2"/>
      <c r="J46" s="2"/>
      <c r="K46" s="2"/>
    </row>
    <row r="47" spans="1:11" ht="12.75">
      <c r="A47" s="2"/>
      <c r="B47" s="2"/>
      <c r="C47" s="2"/>
      <c r="D47" s="2"/>
      <c r="E47" s="2"/>
      <c r="F47" s="2"/>
      <c r="G47" s="2"/>
      <c r="H47" s="2"/>
      <c r="I47" s="2"/>
      <c r="J47" s="2"/>
      <c r="K47" s="2"/>
    </row>
    <row r="48" spans="1:11" ht="12.75">
      <c r="A48" s="2"/>
      <c r="B48" s="2"/>
      <c r="C48" s="2"/>
      <c r="D48" s="2"/>
      <c r="E48" s="2"/>
      <c r="F48" s="2"/>
      <c r="G48" s="2"/>
      <c r="H48" s="2"/>
      <c r="I48" s="2"/>
      <c r="J48" s="2"/>
      <c r="K48" s="2"/>
    </row>
    <row r="49" spans="1:11" ht="12.75">
      <c r="A49" s="2"/>
      <c r="B49" s="2"/>
      <c r="C49" s="2"/>
      <c r="D49" s="2"/>
      <c r="E49" s="2"/>
      <c r="F49" s="2"/>
      <c r="G49" s="2"/>
      <c r="H49" s="2"/>
      <c r="I49" s="2"/>
      <c r="J49" s="2"/>
      <c r="K49" s="2"/>
    </row>
    <row r="50" spans="1:11" ht="12.75">
      <c r="A50" s="2"/>
      <c r="B50" s="2"/>
      <c r="C50" s="2"/>
      <c r="D50" s="2"/>
      <c r="E50" s="2"/>
      <c r="F50" s="2"/>
      <c r="G50" s="2"/>
      <c r="H50" s="2"/>
      <c r="I50" s="2"/>
      <c r="J50" s="2"/>
      <c r="K50" s="2"/>
    </row>
    <row r="51" spans="1:11" ht="12.75">
      <c r="A51" s="2"/>
      <c r="B51" s="2"/>
      <c r="C51" s="2"/>
      <c r="D51" s="2"/>
      <c r="E51" s="2"/>
      <c r="F51" s="2"/>
      <c r="G51" s="2"/>
      <c r="H51" s="2"/>
      <c r="I51" s="2"/>
      <c r="J51" s="2"/>
      <c r="K51" s="2"/>
    </row>
    <row r="52" spans="1:11" ht="12.75">
      <c r="A52" s="2"/>
      <c r="B52" s="2"/>
      <c r="C52" s="2"/>
      <c r="D52" s="2"/>
      <c r="E52" s="2"/>
      <c r="F52" s="2"/>
      <c r="G52" s="2"/>
      <c r="H52" s="2"/>
      <c r="I52" s="2"/>
      <c r="J52" s="2"/>
      <c r="K52" s="2"/>
    </row>
    <row r="53" spans="1:11" ht="12.75">
      <c r="A53" s="2"/>
      <c r="B53" s="2"/>
      <c r="C53" s="2"/>
      <c r="D53" s="2"/>
      <c r="E53" s="2"/>
      <c r="F53" s="2"/>
      <c r="G53" s="2"/>
      <c r="H53" s="2"/>
      <c r="I53" s="2"/>
      <c r="J53" s="2"/>
      <c r="K53" s="2"/>
    </row>
    <row r="54" spans="1:11" ht="12.75">
      <c r="A54" s="2"/>
      <c r="B54" s="2"/>
      <c r="C54" s="2"/>
      <c r="D54" s="2"/>
      <c r="E54" s="2"/>
      <c r="F54" s="2"/>
      <c r="G54" s="2"/>
      <c r="H54" s="2"/>
      <c r="I54" s="2"/>
      <c r="J54" s="2"/>
      <c r="K54" s="2"/>
    </row>
    <row r="55" spans="1:11" ht="12.75">
      <c r="A55" s="2"/>
      <c r="B55" s="2"/>
      <c r="C55" s="2"/>
      <c r="D55" s="2"/>
      <c r="E55" s="2"/>
      <c r="F55" s="2"/>
      <c r="G55" s="2"/>
      <c r="H55" s="2"/>
      <c r="I55" s="2"/>
      <c r="J55" s="2"/>
      <c r="K55" s="2"/>
    </row>
    <row r="56" spans="1:11" ht="12.75">
      <c r="A56" s="2"/>
      <c r="B56" s="2"/>
      <c r="C56" s="2"/>
      <c r="D56" s="2"/>
      <c r="E56" s="2"/>
      <c r="F56" s="2"/>
      <c r="G56" s="2"/>
      <c r="H56" s="2"/>
      <c r="I56" s="2"/>
      <c r="J56" s="2"/>
      <c r="K56" s="2"/>
    </row>
    <row r="57" spans="1:11" ht="12.75">
      <c r="A57" s="2"/>
      <c r="B57" s="2"/>
      <c r="C57" s="2"/>
      <c r="D57" s="2"/>
      <c r="E57" s="2"/>
      <c r="F57" s="2"/>
      <c r="G57" s="2"/>
      <c r="H57" s="2"/>
      <c r="I57" s="2"/>
      <c r="J57" s="2"/>
      <c r="K57" s="2"/>
    </row>
    <row r="58" spans="1:11" ht="12.75">
      <c r="A58" s="2"/>
      <c r="B58" s="2"/>
      <c r="C58" s="2"/>
      <c r="D58" s="2"/>
      <c r="E58" s="2"/>
      <c r="F58" s="2"/>
      <c r="G58" s="2"/>
      <c r="H58" s="2"/>
      <c r="I58" s="2"/>
      <c r="J58" s="2"/>
      <c r="K58" s="2"/>
    </row>
    <row r="59" spans="1:11" ht="12.75">
      <c r="A59" s="2"/>
      <c r="B59" s="2"/>
      <c r="C59" s="2"/>
      <c r="D59" s="2"/>
      <c r="E59" s="2"/>
      <c r="F59" s="2"/>
      <c r="G59" s="2"/>
      <c r="H59" s="2"/>
      <c r="I59" s="2"/>
      <c r="J59" s="2"/>
      <c r="K59" s="2"/>
    </row>
    <row r="60" spans="1:11" ht="12.75">
      <c r="A60" s="2"/>
      <c r="B60" s="2"/>
      <c r="C60" s="2"/>
      <c r="D60" s="2"/>
      <c r="E60" s="2"/>
      <c r="F60" s="2"/>
      <c r="G60" s="2"/>
      <c r="H60" s="2"/>
      <c r="I60" s="2"/>
      <c r="J60" s="2"/>
      <c r="K60" s="2"/>
    </row>
    <row r="61" spans="1:11" ht="12.75">
      <c r="A61" s="2"/>
      <c r="B61" s="2"/>
      <c r="C61" s="2"/>
      <c r="D61" s="2"/>
      <c r="E61" s="2"/>
      <c r="F61" s="2"/>
      <c r="G61" s="2"/>
      <c r="H61" s="2"/>
      <c r="I61" s="2"/>
      <c r="J61" s="2"/>
      <c r="K61" s="2"/>
    </row>
    <row r="62" spans="1:11" ht="12.75">
      <c r="A62" s="2"/>
      <c r="B62" s="2"/>
      <c r="C62" s="2"/>
      <c r="D62" s="2"/>
      <c r="E62" s="2"/>
      <c r="F62" s="2"/>
      <c r="G62" s="2"/>
      <c r="H62" s="2"/>
      <c r="I62" s="2"/>
      <c r="J62" s="2"/>
      <c r="K62" s="2"/>
    </row>
    <row r="63" spans="1:11" ht="12.75">
      <c r="A63" s="2"/>
      <c r="B63" s="2"/>
      <c r="C63" s="2"/>
      <c r="D63" s="2"/>
      <c r="E63" s="2"/>
      <c r="F63" s="2"/>
      <c r="G63" s="2"/>
      <c r="H63" s="2"/>
      <c r="I63" s="2"/>
      <c r="J63" s="2"/>
      <c r="K63" s="2"/>
    </row>
    <row r="64" spans="1:11" ht="12.75">
      <c r="A64" s="2"/>
      <c r="B64" s="2"/>
      <c r="C64" s="2"/>
      <c r="D64" s="2"/>
      <c r="E64" s="2"/>
      <c r="F64" s="2"/>
      <c r="G64" s="2"/>
      <c r="H64" s="2"/>
      <c r="I64" s="2"/>
      <c r="J64" s="2"/>
      <c r="K64" s="2"/>
    </row>
    <row r="65" spans="1:11" ht="12.75">
      <c r="A65" s="2"/>
      <c r="B65" s="2"/>
      <c r="C65" s="2"/>
      <c r="D65" s="2"/>
      <c r="E65" s="2"/>
      <c r="F65" s="2"/>
      <c r="G65" s="2"/>
      <c r="H65" s="2"/>
      <c r="I65" s="2"/>
      <c r="J65" s="2"/>
      <c r="K65" s="2"/>
    </row>
    <row r="66" spans="1:11" ht="12.75">
      <c r="A66" s="2"/>
      <c r="B66" s="2"/>
      <c r="C66" s="2"/>
      <c r="D66" s="2"/>
      <c r="E66" s="2"/>
      <c r="F66" s="2"/>
      <c r="G66" s="2"/>
      <c r="H66" s="2"/>
      <c r="I66" s="2"/>
      <c r="J66" s="2"/>
      <c r="K66" s="2"/>
    </row>
    <row r="67" spans="1:11" ht="12.75">
      <c r="A67" s="2"/>
      <c r="B67" s="2"/>
      <c r="C67" s="2"/>
      <c r="D67" s="2"/>
      <c r="E67" s="2"/>
      <c r="F67" s="2"/>
      <c r="G67" s="2"/>
      <c r="H67" s="2"/>
      <c r="I67" s="2"/>
      <c r="J67" s="2"/>
      <c r="K67" s="2"/>
    </row>
    <row r="68" spans="1:11" ht="12.75">
      <c r="A68" s="2"/>
      <c r="B68" s="2"/>
      <c r="C68" s="2"/>
      <c r="D68" s="2"/>
      <c r="E68" s="2"/>
      <c r="F68" s="2"/>
      <c r="G68" s="2"/>
      <c r="H68" s="2"/>
      <c r="I68" s="2"/>
      <c r="J68" s="2"/>
      <c r="K68" s="2"/>
    </row>
    <row r="69" spans="1:11" ht="12.75">
      <c r="A69" s="2"/>
      <c r="B69" s="2"/>
      <c r="C69" s="2"/>
      <c r="D69" s="2"/>
      <c r="E69" s="2"/>
      <c r="F69" s="2"/>
      <c r="G69" s="2"/>
      <c r="H69" s="2"/>
      <c r="I69" s="2"/>
      <c r="J69" s="2"/>
      <c r="K69" s="2"/>
    </row>
    <row r="70" spans="1:11" ht="12.75">
      <c r="A70" s="2"/>
      <c r="B70" s="2"/>
      <c r="C70" s="2"/>
      <c r="D70" s="2"/>
      <c r="E70" s="2"/>
      <c r="F70" s="2"/>
      <c r="G70" s="2"/>
      <c r="H70" s="2"/>
      <c r="I70" s="2"/>
      <c r="J70" s="2"/>
      <c r="K70" s="2"/>
    </row>
    <row r="71" spans="1:11" ht="12.75">
      <c r="A71" s="2"/>
      <c r="B71" s="2"/>
      <c r="C71" s="2"/>
      <c r="D71" s="2"/>
      <c r="E71" s="2"/>
      <c r="F71" s="2"/>
      <c r="G71" s="2"/>
      <c r="H71" s="2"/>
      <c r="I71" s="2"/>
      <c r="J71" s="2"/>
      <c r="K71" s="2"/>
    </row>
    <row r="72" spans="1:11" ht="12.75">
      <c r="A72" s="2"/>
      <c r="B72" s="2"/>
      <c r="C72" s="2"/>
      <c r="D72" s="2"/>
      <c r="E72" s="2"/>
      <c r="F72" s="2"/>
      <c r="G72" s="2"/>
      <c r="H72" s="2"/>
      <c r="I72" s="2"/>
      <c r="J72" s="2"/>
      <c r="K72" s="2"/>
    </row>
    <row r="73" spans="1:11" ht="12.75">
      <c r="A73" s="2"/>
      <c r="B73" s="2"/>
      <c r="C73" s="2"/>
      <c r="D73" s="2"/>
      <c r="E73" s="2"/>
      <c r="F73" s="2"/>
      <c r="G73" s="2"/>
      <c r="H73" s="2"/>
      <c r="I73" s="2"/>
      <c r="J73" s="2"/>
      <c r="K73" s="2"/>
    </row>
    <row r="74" spans="1:11" ht="12.75">
      <c r="A74" s="2"/>
      <c r="B74" s="2"/>
      <c r="C74" s="2"/>
      <c r="D74" s="2"/>
      <c r="E74" s="2"/>
      <c r="F74" s="2"/>
      <c r="G74" s="2"/>
      <c r="H74" s="2"/>
      <c r="I74" s="2"/>
      <c r="J74" s="2"/>
      <c r="K74" s="2"/>
    </row>
    <row r="75" spans="1:11" ht="12.75">
      <c r="A75" s="2"/>
      <c r="B75" s="2"/>
      <c r="C75" s="2"/>
      <c r="D75" s="2"/>
      <c r="E75" s="2"/>
      <c r="F75" s="2"/>
      <c r="G75" s="2"/>
      <c r="H75" s="2"/>
      <c r="I75" s="2"/>
      <c r="J75" s="2"/>
      <c r="K75" s="2"/>
    </row>
    <row r="76" spans="1:11" ht="12.75">
      <c r="A76" s="2"/>
      <c r="B76" s="2"/>
      <c r="C76" s="2"/>
      <c r="D76" s="2"/>
      <c r="E76" s="2"/>
      <c r="F76" s="2"/>
      <c r="G76" s="2"/>
      <c r="H76" s="2"/>
      <c r="I76" s="2"/>
      <c r="J76" s="2"/>
      <c r="K76" s="2"/>
    </row>
    <row r="77" spans="1:11" ht="12.75">
      <c r="A77" s="2"/>
      <c r="B77" s="2"/>
      <c r="C77" s="2"/>
      <c r="D77" s="2"/>
      <c r="E77" s="2"/>
      <c r="F77" s="2"/>
      <c r="G77" s="2"/>
      <c r="H77" s="2"/>
      <c r="I77" s="2"/>
      <c r="J77" s="2"/>
      <c r="K77" s="2"/>
    </row>
    <row r="78" spans="1:11" ht="12.75">
      <c r="A78" s="2"/>
      <c r="B78" s="2"/>
      <c r="C78" s="2"/>
      <c r="D78" s="2"/>
      <c r="E78" s="2"/>
      <c r="F78" s="2"/>
      <c r="G78" s="2"/>
      <c r="H78" s="2"/>
      <c r="I78" s="2"/>
      <c r="J78" s="2"/>
      <c r="K78" s="2"/>
    </row>
    <row r="79" spans="1:11" ht="12.75">
      <c r="A79" s="2"/>
      <c r="B79" s="2"/>
      <c r="C79" s="2"/>
      <c r="D79" s="2"/>
      <c r="E79" s="2"/>
      <c r="F79" s="2"/>
      <c r="G79" s="2"/>
      <c r="H79" s="2"/>
      <c r="I79" s="2"/>
      <c r="J79" s="2"/>
      <c r="K79" s="2"/>
    </row>
    <row r="80" spans="1:11" ht="12.75">
      <c r="A80" s="2"/>
      <c r="B80" s="2"/>
      <c r="C80" s="2"/>
      <c r="D80" s="2"/>
      <c r="E80" s="2"/>
      <c r="F80" s="2"/>
      <c r="G80" s="2"/>
      <c r="H80" s="2"/>
      <c r="I80" s="2"/>
      <c r="J80" s="2"/>
      <c r="K80" s="2"/>
    </row>
    <row r="81" spans="1:11" ht="12.75">
      <c r="A81" s="2"/>
      <c r="B81" s="2"/>
      <c r="C81" s="2"/>
      <c r="D81" s="2"/>
      <c r="E81" s="2"/>
      <c r="F81" s="2"/>
      <c r="G81" s="2"/>
      <c r="H81" s="2"/>
      <c r="I81" s="2"/>
      <c r="J81" s="2"/>
      <c r="K81" s="2"/>
    </row>
    <row r="82" spans="1:11" ht="12.75">
      <c r="A82" s="2"/>
      <c r="B82" s="2"/>
      <c r="C82" s="2"/>
      <c r="D82" s="2"/>
      <c r="E82" s="2"/>
      <c r="F82" s="2"/>
      <c r="G82" s="2"/>
      <c r="H82" s="2"/>
      <c r="I82" s="2"/>
      <c r="J82" s="2"/>
      <c r="K82" s="2"/>
    </row>
    <row r="83" spans="1:11" ht="12.75">
      <c r="A83" s="2"/>
      <c r="B83" s="2"/>
      <c r="C83" s="2"/>
      <c r="D83" s="2"/>
      <c r="E83" s="2"/>
      <c r="F83" s="2"/>
      <c r="G83" s="2"/>
      <c r="H83" s="2"/>
      <c r="I83" s="2"/>
      <c r="J83" s="2"/>
      <c r="K83" s="2"/>
    </row>
    <row r="84" spans="1:11" ht="12.75">
      <c r="A84" s="2"/>
      <c r="B84" s="2"/>
      <c r="C84" s="2"/>
      <c r="D84" s="2"/>
      <c r="E84" s="2"/>
      <c r="F84" s="2"/>
      <c r="G84" s="2"/>
      <c r="H84" s="2"/>
      <c r="I84" s="2"/>
      <c r="J84" s="2"/>
      <c r="K84" s="2"/>
    </row>
    <row r="85" spans="1:11" ht="12.75">
      <c r="A85" s="2"/>
      <c r="B85" s="2"/>
      <c r="C85" s="2"/>
      <c r="D85" s="2"/>
      <c r="E85" s="2"/>
      <c r="F85" s="2"/>
      <c r="G85" s="2"/>
      <c r="H85" s="2"/>
      <c r="I85" s="2"/>
      <c r="J85" s="2"/>
      <c r="K85" s="2"/>
    </row>
    <row r="86" spans="1:11" ht="12.75">
      <c r="A86" s="2"/>
      <c r="B86" s="2"/>
      <c r="C86" s="2"/>
      <c r="D86" s="2"/>
      <c r="E86" s="2"/>
      <c r="F86" s="2"/>
      <c r="G86" s="2"/>
      <c r="H86" s="2"/>
      <c r="I86" s="2"/>
      <c r="J86" s="2"/>
      <c r="K86" s="2"/>
    </row>
    <row r="87" spans="1:11" ht="12.75">
      <c r="A87" s="2"/>
      <c r="B87" s="2"/>
      <c r="C87" s="2"/>
      <c r="D87" s="2"/>
      <c r="E87" s="2"/>
      <c r="F87" s="2"/>
      <c r="G87" s="2"/>
      <c r="H87" s="2"/>
      <c r="I87" s="2"/>
      <c r="J87" s="2"/>
      <c r="K87" s="2"/>
    </row>
    <row r="88" spans="1:11" ht="12.75">
      <c r="A88" s="2"/>
      <c r="B88" s="2"/>
      <c r="C88" s="2"/>
      <c r="D88" s="2"/>
      <c r="E88" s="2"/>
      <c r="F88" s="2"/>
      <c r="G88" s="2"/>
      <c r="H88" s="2"/>
      <c r="I88" s="2"/>
      <c r="J88" s="2"/>
      <c r="K88" s="2"/>
    </row>
    <row r="89" spans="1:11" ht="12.75">
      <c r="A89" s="2"/>
      <c r="B89" s="2"/>
      <c r="C89" s="2"/>
      <c r="D89" s="2"/>
      <c r="E89" s="2"/>
      <c r="F89" s="2"/>
      <c r="G89" s="2"/>
      <c r="H89" s="2"/>
      <c r="I89" s="2"/>
      <c r="J89" s="2"/>
      <c r="K89" s="2"/>
    </row>
    <row r="90" spans="1:11" ht="12.75">
      <c r="A90" s="2"/>
      <c r="B90" s="2"/>
      <c r="C90" s="2"/>
      <c r="D90" s="2"/>
      <c r="E90" s="2"/>
      <c r="F90" s="2"/>
      <c r="G90" s="2"/>
      <c r="H90" s="2"/>
      <c r="I90" s="2"/>
      <c r="J90" s="2"/>
      <c r="K90" s="2"/>
    </row>
    <row r="91" spans="1:11" ht="12.75">
      <c r="A91" s="2"/>
      <c r="B91" s="2"/>
      <c r="C91" s="2"/>
      <c r="D91" s="2"/>
      <c r="E91" s="2"/>
      <c r="F91" s="2"/>
      <c r="G91" s="2"/>
      <c r="H91" s="2"/>
      <c r="I91" s="2"/>
      <c r="J91" s="2"/>
      <c r="K91" s="2"/>
    </row>
    <row r="92" spans="1:11" ht="12.75">
      <c r="A92" s="2"/>
      <c r="B92" s="2"/>
      <c r="C92" s="2"/>
      <c r="D92" s="2"/>
      <c r="E92" s="2"/>
      <c r="F92" s="2"/>
      <c r="G92" s="2"/>
      <c r="H92" s="2"/>
      <c r="I92" s="2"/>
      <c r="J92" s="2"/>
      <c r="K92" s="2"/>
    </row>
    <row r="93" spans="1:11" ht="12.75">
      <c r="A93" s="2"/>
      <c r="B93" s="2"/>
      <c r="C93" s="2"/>
      <c r="D93" s="2"/>
      <c r="E93" s="2"/>
      <c r="F93" s="2"/>
      <c r="G93" s="2"/>
      <c r="H93" s="2"/>
      <c r="I93" s="2"/>
      <c r="J93" s="2"/>
      <c r="K93" s="2"/>
    </row>
    <row r="94" spans="1:11" ht="12.75">
      <c r="A94" s="2"/>
      <c r="B94" s="2"/>
      <c r="C94" s="2"/>
      <c r="D94" s="2"/>
      <c r="E94" s="2"/>
      <c r="F94" s="2"/>
      <c r="G94" s="2"/>
      <c r="H94" s="2"/>
      <c r="I94" s="2"/>
      <c r="J94" s="2"/>
      <c r="K94" s="2"/>
    </row>
    <row r="95" spans="1:11" ht="12.75">
      <c r="A95" s="2"/>
      <c r="B95" s="2"/>
      <c r="C95" s="2"/>
      <c r="D95" s="2"/>
      <c r="E95" s="2"/>
      <c r="F95" s="2"/>
      <c r="G95" s="2"/>
      <c r="H95" s="2"/>
      <c r="I95" s="2"/>
      <c r="J95" s="2"/>
      <c r="K95" s="2"/>
    </row>
    <row r="96" spans="1:11" ht="12.75">
      <c r="A96" s="2"/>
      <c r="B96" s="2"/>
      <c r="C96" s="2"/>
      <c r="D96" s="2"/>
      <c r="E96" s="2"/>
      <c r="F96" s="2"/>
      <c r="G96" s="2"/>
      <c r="H96" s="2"/>
      <c r="I96" s="2"/>
      <c r="J96" s="2"/>
      <c r="K96" s="2"/>
    </row>
    <row r="97" spans="1:11" ht="12.75">
      <c r="A97" s="2"/>
      <c r="B97" s="2"/>
      <c r="C97" s="2"/>
      <c r="D97" s="2"/>
      <c r="E97" s="2"/>
      <c r="F97" s="2"/>
      <c r="G97" s="2"/>
      <c r="H97" s="2"/>
      <c r="I97" s="2"/>
      <c r="J97" s="2"/>
      <c r="K97" s="2"/>
    </row>
    <row r="98" spans="1:11" ht="12.75">
      <c r="A98" s="2"/>
      <c r="B98" s="2"/>
      <c r="C98" s="2"/>
      <c r="D98" s="2"/>
      <c r="E98" s="2"/>
      <c r="F98" s="2"/>
      <c r="G98" s="2"/>
      <c r="H98" s="2"/>
      <c r="I98" s="2"/>
      <c r="J98" s="2"/>
      <c r="K98" s="2"/>
    </row>
    <row r="99" spans="1:11" ht="12.75">
      <c r="A99" s="2"/>
      <c r="B99" s="2"/>
      <c r="C99" s="2"/>
      <c r="D99" s="2"/>
      <c r="E99" s="2"/>
      <c r="F99" s="2"/>
      <c r="G99" s="2"/>
      <c r="H99" s="2"/>
      <c r="I99" s="2"/>
      <c r="J99" s="2"/>
      <c r="K99" s="2"/>
    </row>
    <row r="100" spans="1:11" ht="12.75">
      <c r="A100" s="2"/>
      <c r="B100" s="2"/>
      <c r="C100" s="2"/>
      <c r="D100" s="2"/>
      <c r="E100" s="2"/>
      <c r="F100" s="2"/>
      <c r="G100" s="2"/>
      <c r="H100" s="2"/>
      <c r="I100" s="2"/>
      <c r="J100" s="2"/>
      <c r="K100" s="2"/>
    </row>
    <row r="101" spans="1:11" ht="12.75">
      <c r="A101" s="2"/>
      <c r="B101" s="2"/>
      <c r="C101" s="2"/>
      <c r="D101" s="2"/>
      <c r="E101" s="2"/>
      <c r="F101" s="2"/>
      <c r="G101" s="2"/>
      <c r="H101" s="2"/>
      <c r="I101" s="2"/>
      <c r="J101" s="2"/>
      <c r="K101" s="2"/>
    </row>
    <row r="102" spans="1:11" ht="12.75">
      <c r="A102" s="2"/>
      <c r="B102" s="2"/>
      <c r="C102" s="2"/>
      <c r="D102" s="2"/>
      <c r="E102" s="2"/>
      <c r="F102" s="2"/>
      <c r="G102" s="2"/>
      <c r="H102" s="2"/>
      <c r="I102" s="2"/>
      <c r="J102" s="2"/>
      <c r="K102" s="2"/>
    </row>
    <row r="103" spans="1:11" ht="12.75">
      <c r="A103" s="2"/>
      <c r="B103" s="2"/>
      <c r="C103" s="2"/>
      <c r="D103" s="2"/>
      <c r="E103" s="2"/>
      <c r="F103" s="2"/>
      <c r="G103" s="2"/>
      <c r="H103" s="2"/>
      <c r="I103" s="2"/>
      <c r="J103" s="2"/>
      <c r="K103" s="2"/>
    </row>
    <row r="104" spans="1:11" ht="12.75">
      <c r="A104" s="2"/>
      <c r="B104" s="2"/>
      <c r="C104" s="2"/>
      <c r="D104" s="2"/>
      <c r="E104" s="2"/>
      <c r="F104" s="2"/>
      <c r="G104" s="2"/>
      <c r="H104" s="2"/>
      <c r="I104" s="2"/>
      <c r="J104" s="2"/>
      <c r="K104" s="2"/>
    </row>
    <row r="105" spans="1:11" ht="12.75">
      <c r="A105" s="2"/>
      <c r="B105" s="2"/>
      <c r="C105" s="2"/>
      <c r="D105" s="2"/>
      <c r="E105" s="2"/>
      <c r="F105" s="2"/>
      <c r="G105" s="2"/>
      <c r="H105" s="2"/>
      <c r="I105" s="2"/>
      <c r="J105" s="2"/>
      <c r="K105" s="2"/>
    </row>
    <row r="106" spans="1:11" ht="12.75">
      <c r="A106" s="2"/>
      <c r="B106" s="2"/>
      <c r="C106" s="2"/>
      <c r="D106" s="2"/>
      <c r="E106" s="2"/>
      <c r="F106" s="2"/>
      <c r="G106" s="2"/>
      <c r="H106" s="2"/>
      <c r="I106" s="2"/>
      <c r="J106" s="2"/>
      <c r="K106" s="2"/>
    </row>
    <row r="107" spans="1:11" ht="12.75">
      <c r="A107" s="2"/>
      <c r="B107" s="2"/>
      <c r="C107" s="2"/>
      <c r="D107" s="2"/>
      <c r="E107" s="2"/>
      <c r="F107" s="2"/>
      <c r="G107" s="2"/>
      <c r="H107" s="2"/>
      <c r="I107" s="2"/>
      <c r="J107" s="2"/>
      <c r="K107" s="2"/>
    </row>
    <row r="108" spans="1:11" ht="12.75">
      <c r="A108" s="2"/>
      <c r="B108" s="2"/>
      <c r="C108" s="2"/>
      <c r="D108" s="2"/>
      <c r="E108" s="2"/>
      <c r="F108" s="2"/>
      <c r="G108" s="2"/>
      <c r="H108" s="2"/>
      <c r="I108" s="2"/>
      <c r="J108" s="2"/>
      <c r="K108" s="2"/>
    </row>
    <row r="109" spans="1:11" ht="12.75">
      <c r="A109" s="2"/>
      <c r="B109" s="2"/>
      <c r="C109" s="2"/>
      <c r="D109" s="2"/>
      <c r="E109" s="2"/>
      <c r="F109" s="2"/>
      <c r="G109" s="2"/>
      <c r="H109" s="2"/>
      <c r="I109" s="2"/>
      <c r="J109" s="2"/>
      <c r="K109" s="2"/>
    </row>
    <row r="110" spans="1:11" ht="12.75">
      <c r="A110" s="2"/>
      <c r="B110" s="2"/>
      <c r="C110" s="2"/>
      <c r="D110" s="2"/>
      <c r="E110" s="2"/>
      <c r="F110" s="2"/>
      <c r="G110" s="2"/>
      <c r="H110" s="2"/>
      <c r="I110" s="2"/>
      <c r="J110" s="2"/>
      <c r="K110" s="2"/>
    </row>
    <row r="111" spans="1:11" ht="12.75">
      <c r="A111" s="2"/>
      <c r="B111" s="2"/>
      <c r="C111" s="2"/>
      <c r="D111" s="2"/>
      <c r="E111" s="2"/>
      <c r="F111" s="2"/>
      <c r="G111" s="2"/>
      <c r="H111" s="2"/>
      <c r="I111" s="2"/>
      <c r="J111" s="2"/>
      <c r="K111" s="2"/>
    </row>
    <row r="112" spans="1:11" ht="12.75">
      <c r="A112" s="2"/>
      <c r="B112" s="2"/>
      <c r="C112" s="2"/>
      <c r="D112" s="2"/>
      <c r="E112" s="2"/>
      <c r="F112" s="2"/>
      <c r="G112" s="2"/>
      <c r="H112" s="2"/>
      <c r="I112" s="2"/>
      <c r="J112" s="2"/>
      <c r="K112" s="2"/>
    </row>
    <row r="113" spans="1:11" ht="12.75">
      <c r="A113" s="2"/>
      <c r="B113" s="2"/>
      <c r="C113" s="2"/>
      <c r="D113" s="2"/>
      <c r="E113" s="2"/>
      <c r="F113" s="2"/>
      <c r="G113" s="2"/>
      <c r="H113" s="2"/>
      <c r="I113" s="2"/>
      <c r="J113" s="2"/>
      <c r="K113" s="2"/>
    </row>
    <row r="114" spans="1:11" ht="12.75">
      <c r="A114" s="2"/>
      <c r="B114" s="2"/>
      <c r="C114" s="2"/>
      <c r="D114" s="2"/>
      <c r="E114" s="2"/>
      <c r="F114" s="2"/>
      <c r="G114" s="2"/>
      <c r="H114" s="2"/>
      <c r="I114" s="2"/>
      <c r="J114" s="2"/>
      <c r="K114" s="2"/>
    </row>
    <row r="115" spans="1:11" ht="12.75">
      <c r="A115" s="2"/>
      <c r="B115" s="2"/>
      <c r="C115" s="2"/>
      <c r="D115" s="2"/>
      <c r="E115" s="2"/>
      <c r="F115" s="2"/>
      <c r="G115" s="2"/>
      <c r="H115" s="2"/>
      <c r="I115" s="2"/>
      <c r="J115" s="2"/>
      <c r="K115" s="2"/>
    </row>
    <row r="116" spans="1:11" ht="12.75">
      <c r="A116" s="2"/>
      <c r="B116" s="2"/>
      <c r="C116" s="2"/>
      <c r="D116" s="2"/>
      <c r="E116" s="2"/>
      <c r="F116" s="2"/>
      <c r="G116" s="2"/>
      <c r="H116" s="2"/>
      <c r="I116" s="2"/>
      <c r="J116" s="2"/>
      <c r="K116" s="2"/>
    </row>
    <row r="117" spans="1:11" ht="12.75">
      <c r="A117" s="2"/>
      <c r="B117" s="2"/>
      <c r="C117" s="2"/>
      <c r="D117" s="2"/>
      <c r="E117" s="2"/>
      <c r="F117" s="2"/>
      <c r="G117" s="2"/>
      <c r="H117" s="2"/>
      <c r="I117" s="2"/>
      <c r="J117" s="2"/>
      <c r="K117" s="2"/>
    </row>
    <row r="118" spans="1:11" ht="12.75">
      <c r="A118" s="2"/>
      <c r="B118" s="2"/>
      <c r="C118" s="2"/>
      <c r="D118" s="2"/>
      <c r="E118" s="2"/>
      <c r="F118" s="2"/>
      <c r="G118" s="2"/>
      <c r="H118" s="2"/>
      <c r="I118" s="2"/>
      <c r="J118" s="2"/>
      <c r="K118" s="2"/>
    </row>
    <row r="119" spans="1:11" ht="12.75">
      <c r="A119" s="2"/>
      <c r="B119" s="2"/>
      <c r="C119" s="2"/>
      <c r="D119" s="2"/>
      <c r="E119" s="2"/>
      <c r="F119" s="2"/>
      <c r="G119" s="2"/>
      <c r="H119" s="2"/>
      <c r="I119" s="2"/>
      <c r="J119" s="2"/>
      <c r="K119" s="2"/>
    </row>
    <row r="120" spans="1:11" ht="12.75">
      <c r="A120" s="2"/>
      <c r="B120" s="2"/>
      <c r="C120" s="2"/>
      <c r="D120" s="2"/>
      <c r="E120" s="2"/>
      <c r="F120" s="2"/>
      <c r="G120" s="2"/>
      <c r="H120" s="2"/>
      <c r="I120" s="2"/>
      <c r="J120" s="2"/>
      <c r="K120" s="2"/>
    </row>
    <row r="121" spans="1:11" ht="12.75">
      <c r="A121" s="2"/>
      <c r="B121" s="2"/>
      <c r="C121" s="2"/>
      <c r="D121" s="2"/>
      <c r="E121" s="2"/>
      <c r="F121" s="2"/>
      <c r="G121" s="2"/>
      <c r="H121" s="2"/>
      <c r="I121" s="2"/>
      <c r="J121" s="2"/>
      <c r="K121" s="2"/>
    </row>
    <row r="122" spans="1:11" ht="12.75">
      <c r="A122" s="2"/>
      <c r="B122" s="2"/>
      <c r="C122" s="2"/>
      <c r="D122" s="2"/>
      <c r="E122" s="2"/>
      <c r="F122" s="2"/>
      <c r="G122" s="2"/>
      <c r="H122" s="2"/>
      <c r="I122" s="2"/>
      <c r="J122" s="2"/>
      <c r="K122" s="2"/>
    </row>
    <row r="123" spans="1:11" ht="12.75">
      <c r="A123" s="2"/>
      <c r="B123" s="2"/>
      <c r="C123" s="2"/>
      <c r="D123" s="2"/>
      <c r="E123" s="2"/>
      <c r="F123" s="2"/>
      <c r="G123" s="2"/>
      <c r="H123" s="2"/>
      <c r="I123" s="2"/>
      <c r="J123" s="2"/>
      <c r="K123" s="2"/>
    </row>
    <row r="124" spans="1:11" ht="12.75">
      <c r="A124" s="2"/>
      <c r="B124" s="2"/>
      <c r="C124" s="2"/>
      <c r="D124" s="2"/>
      <c r="E124" s="2"/>
      <c r="F124" s="2"/>
      <c r="G124" s="2"/>
      <c r="H124" s="2"/>
      <c r="I124" s="2"/>
      <c r="J124" s="2"/>
      <c r="K124" s="2"/>
    </row>
    <row r="125" spans="1:11" ht="12.75">
      <c r="A125" s="2"/>
      <c r="B125" s="2"/>
      <c r="C125" s="2"/>
      <c r="D125" s="2"/>
      <c r="E125" s="2"/>
      <c r="F125" s="2"/>
      <c r="G125" s="2"/>
      <c r="H125" s="2"/>
      <c r="I125" s="2"/>
      <c r="J125" s="2"/>
      <c r="K125" s="2"/>
    </row>
    <row r="126" spans="1:11" ht="12.75">
      <c r="A126" s="2"/>
      <c r="B126" s="2"/>
      <c r="C126" s="2"/>
      <c r="D126" s="2"/>
      <c r="E126" s="2"/>
      <c r="F126" s="2"/>
      <c r="G126" s="2"/>
      <c r="H126" s="2"/>
      <c r="I126" s="2"/>
      <c r="J126" s="2"/>
      <c r="K126" s="2"/>
    </row>
    <row r="127" spans="1:11" ht="12.75">
      <c r="A127" s="2"/>
      <c r="B127" s="2"/>
      <c r="C127" s="2"/>
      <c r="D127" s="2"/>
      <c r="E127" s="2"/>
      <c r="F127" s="2"/>
      <c r="G127" s="2"/>
      <c r="H127" s="2"/>
      <c r="I127" s="2"/>
      <c r="J127" s="2"/>
      <c r="K127" s="2"/>
    </row>
    <row r="128" spans="1:11" ht="12.75">
      <c r="A128" s="2"/>
      <c r="B128" s="2"/>
      <c r="C128" s="2"/>
      <c r="D128" s="2"/>
      <c r="E128" s="2"/>
      <c r="F128" s="2"/>
      <c r="G128" s="2"/>
      <c r="H128" s="2"/>
      <c r="I128" s="2"/>
      <c r="J128" s="2"/>
      <c r="K128" s="2"/>
    </row>
    <row r="129" spans="1:11" ht="12.75">
      <c r="A129" s="2"/>
      <c r="B129" s="2"/>
      <c r="C129" s="2"/>
      <c r="D129" s="2"/>
      <c r="E129" s="2"/>
      <c r="F129" s="2"/>
      <c r="G129" s="2"/>
      <c r="H129" s="2"/>
      <c r="I129" s="2"/>
      <c r="J129" s="2"/>
      <c r="K129" s="2"/>
    </row>
    <row r="130" spans="1:11" ht="12.75">
      <c r="A130" s="2"/>
      <c r="B130" s="2"/>
      <c r="C130" s="2"/>
      <c r="D130" s="2"/>
      <c r="E130" s="2"/>
      <c r="F130" s="2"/>
      <c r="G130" s="2"/>
      <c r="H130" s="2"/>
      <c r="I130" s="2"/>
      <c r="J130" s="2"/>
      <c r="K130" s="2"/>
    </row>
    <row r="131" spans="1:11" ht="12.75">
      <c r="A131" s="2"/>
      <c r="B131" s="2"/>
      <c r="C131" s="2"/>
      <c r="D131" s="2"/>
      <c r="E131" s="2"/>
      <c r="F131" s="2"/>
      <c r="G131" s="2"/>
      <c r="H131" s="2"/>
      <c r="I131" s="2"/>
      <c r="J131" s="2"/>
      <c r="K131" s="2"/>
    </row>
    <row r="132" spans="1:11" ht="12.75">
      <c r="A132" s="2"/>
      <c r="B132" s="2"/>
      <c r="C132" s="2"/>
      <c r="D132" s="2"/>
      <c r="E132" s="2"/>
      <c r="F132" s="2"/>
      <c r="G132" s="2"/>
      <c r="H132" s="2"/>
      <c r="I132" s="2"/>
      <c r="J132" s="2"/>
      <c r="K132" s="2"/>
    </row>
    <row r="133" spans="1:11" ht="12.75">
      <c r="A133" s="2"/>
      <c r="B133" s="2"/>
      <c r="C133" s="2"/>
      <c r="D133" s="2"/>
      <c r="E133" s="2"/>
      <c r="F133" s="2"/>
      <c r="G133" s="2"/>
      <c r="H133" s="2"/>
      <c r="I133" s="2"/>
      <c r="J133" s="2"/>
      <c r="K133" s="2"/>
    </row>
    <row r="134" spans="1:11" ht="12.75">
      <c r="A134" s="2"/>
      <c r="B134" s="2"/>
      <c r="C134" s="2"/>
      <c r="D134" s="2"/>
      <c r="E134" s="2"/>
      <c r="F134" s="2"/>
      <c r="G134" s="2"/>
      <c r="H134" s="2"/>
      <c r="I134" s="2"/>
      <c r="J134" s="2"/>
      <c r="K134" s="2"/>
    </row>
    <row r="135" spans="1:11" ht="12.75">
      <c r="A135" s="2"/>
      <c r="B135" s="2"/>
      <c r="C135" s="2"/>
      <c r="D135" s="2"/>
      <c r="E135" s="2"/>
      <c r="F135" s="2"/>
      <c r="G135" s="2"/>
      <c r="H135" s="2"/>
      <c r="I135" s="2"/>
      <c r="J135" s="2"/>
      <c r="K135" s="2"/>
    </row>
    <row r="136" spans="1:11" ht="12.75">
      <c r="A136" s="2"/>
      <c r="B136" s="2"/>
      <c r="C136" s="2"/>
      <c r="D136" s="2"/>
      <c r="E136" s="2"/>
      <c r="F136" s="2"/>
      <c r="G136" s="2"/>
      <c r="H136" s="2"/>
      <c r="I136" s="2"/>
      <c r="J136" s="2"/>
      <c r="K136" s="2"/>
    </row>
    <row r="137" spans="1:11" ht="12.75">
      <c r="A137" s="2"/>
      <c r="B137" s="2"/>
      <c r="C137" s="2"/>
      <c r="D137" s="2"/>
      <c r="E137" s="2"/>
      <c r="F137" s="2"/>
      <c r="G137" s="2"/>
      <c r="H137" s="2"/>
      <c r="I137" s="2"/>
      <c r="J137" s="2"/>
      <c r="K137" s="2"/>
    </row>
    <row r="138" spans="1:11" ht="12.75">
      <c r="A138" s="2"/>
      <c r="B138" s="2"/>
      <c r="C138" s="2"/>
      <c r="D138" s="2"/>
      <c r="E138" s="2"/>
      <c r="F138" s="2"/>
      <c r="G138" s="2"/>
      <c r="H138" s="2"/>
      <c r="I138" s="2"/>
      <c r="J138" s="2"/>
      <c r="K138" s="2"/>
    </row>
    <row r="139" spans="1:11" ht="12.75">
      <c r="A139" s="2"/>
      <c r="B139" s="2"/>
      <c r="C139" s="2"/>
      <c r="D139" s="2"/>
      <c r="E139" s="2"/>
      <c r="F139" s="2"/>
      <c r="G139" s="2"/>
      <c r="H139" s="2"/>
      <c r="I139" s="2"/>
      <c r="J139" s="2"/>
      <c r="K139" s="2"/>
    </row>
    <row r="140" spans="1:11" ht="12.75">
      <c r="A140" s="2"/>
      <c r="B140" s="2"/>
      <c r="C140" s="2"/>
      <c r="D140" s="2"/>
      <c r="E140" s="2"/>
      <c r="F140" s="2"/>
      <c r="G140" s="2"/>
      <c r="H140" s="2"/>
      <c r="I140" s="2"/>
      <c r="J140" s="2"/>
      <c r="K140" s="2"/>
    </row>
    <row r="141" spans="1:11" ht="12.75">
      <c r="A141" s="2"/>
      <c r="B141" s="2"/>
      <c r="C141" s="2"/>
      <c r="D141" s="2"/>
      <c r="E141" s="2"/>
      <c r="F141" s="2"/>
      <c r="G141" s="2"/>
      <c r="H141" s="2"/>
      <c r="I141" s="2"/>
      <c r="J141" s="2"/>
      <c r="K141" s="2"/>
    </row>
    <row r="142" spans="1:11" ht="12.75">
      <c r="A142" s="2"/>
      <c r="B142" s="2"/>
      <c r="C142" s="2"/>
      <c r="D142" s="2"/>
      <c r="E142" s="2"/>
      <c r="F142" s="2"/>
      <c r="G142" s="2"/>
      <c r="H142" s="2"/>
      <c r="I142" s="2"/>
      <c r="J142" s="2"/>
      <c r="K142" s="2"/>
    </row>
    <row r="143" spans="1:11" ht="12.75">
      <c r="A143" s="2"/>
      <c r="B143" s="2"/>
      <c r="C143" s="2"/>
      <c r="D143" s="2"/>
      <c r="E143" s="2"/>
      <c r="F143" s="2"/>
      <c r="G143" s="2"/>
      <c r="H143" s="2"/>
      <c r="I143" s="2"/>
      <c r="J143" s="2"/>
      <c r="K143" s="2"/>
    </row>
    <row r="144" spans="1:11" ht="12.75">
      <c r="A144" s="2"/>
      <c r="B144" s="2"/>
      <c r="C144" s="2"/>
      <c r="D144" s="2"/>
      <c r="E144" s="2"/>
      <c r="F144" s="2"/>
      <c r="G144" s="2"/>
      <c r="H144" s="2"/>
      <c r="I144" s="2"/>
      <c r="J144" s="2"/>
      <c r="K144" s="2"/>
    </row>
    <row r="145" spans="1:11" ht="12.75">
      <c r="A145" s="2"/>
      <c r="B145" s="2"/>
      <c r="C145" s="2"/>
      <c r="D145" s="2"/>
      <c r="E145" s="2"/>
      <c r="F145" s="2"/>
      <c r="G145" s="2"/>
      <c r="H145" s="2"/>
      <c r="I145" s="2"/>
      <c r="J145" s="2"/>
      <c r="K145" s="2"/>
    </row>
    <row r="146" spans="1:11" ht="12.75">
      <c r="A146" s="2"/>
      <c r="B146" s="2"/>
      <c r="C146" s="2"/>
      <c r="D146" s="2"/>
      <c r="E146" s="2"/>
      <c r="F146" s="2"/>
      <c r="G146" s="2"/>
      <c r="H146" s="2"/>
      <c r="I146" s="2"/>
      <c r="J146" s="2"/>
      <c r="K146" s="2"/>
    </row>
    <row r="147" spans="1:11" ht="12.75">
      <c r="A147" s="2"/>
      <c r="B147" s="2"/>
      <c r="C147" s="2"/>
      <c r="D147" s="2"/>
      <c r="E147" s="2"/>
      <c r="F147" s="2"/>
      <c r="G147" s="2"/>
      <c r="H147" s="2"/>
      <c r="I147" s="2"/>
      <c r="J147" s="2"/>
      <c r="K147" s="2"/>
    </row>
    <row r="148" spans="1:11" ht="12.75">
      <c r="A148" s="2"/>
      <c r="B148" s="2"/>
      <c r="C148" s="2"/>
      <c r="D148" s="2"/>
      <c r="E148" s="2"/>
      <c r="F148" s="2"/>
      <c r="G148" s="2"/>
      <c r="H148" s="2"/>
      <c r="I148" s="2"/>
      <c r="J148" s="2"/>
      <c r="K148" s="2"/>
    </row>
    <row r="149" spans="1:11" ht="12.75">
      <c r="A149" s="2"/>
      <c r="B149" s="2"/>
      <c r="C149" s="2"/>
      <c r="D149" s="2"/>
      <c r="E149" s="2"/>
      <c r="F149" s="2"/>
      <c r="G149" s="2"/>
      <c r="H149" s="2"/>
      <c r="I149" s="2"/>
      <c r="J149" s="2"/>
      <c r="K149" s="2"/>
    </row>
    <row r="150" spans="1:11" ht="12.75">
      <c r="A150" s="2"/>
      <c r="B150" s="2"/>
      <c r="C150" s="2"/>
      <c r="D150" s="2"/>
      <c r="E150" s="2"/>
      <c r="F150" s="2"/>
      <c r="G150" s="2"/>
      <c r="H150" s="2"/>
      <c r="I150" s="2"/>
      <c r="J150" s="2"/>
      <c r="K150" s="2"/>
    </row>
    <row r="151" spans="1:11" ht="12.75">
      <c r="A151" s="2"/>
      <c r="B151" s="2"/>
      <c r="C151" s="2"/>
      <c r="D151" s="2"/>
      <c r="E151" s="2"/>
      <c r="F151" s="2"/>
      <c r="G151" s="2"/>
      <c r="H151" s="2"/>
      <c r="I151" s="2"/>
      <c r="J151" s="2"/>
      <c r="K151" s="2"/>
    </row>
    <row r="152" spans="1:11" ht="12.75">
      <c r="A152" s="2"/>
      <c r="B152" s="2"/>
      <c r="C152" s="2"/>
      <c r="D152" s="2"/>
      <c r="E152" s="2"/>
      <c r="F152" s="2"/>
      <c r="G152" s="2"/>
      <c r="H152" s="2"/>
      <c r="I152" s="2"/>
      <c r="J152" s="2"/>
      <c r="K152" s="2"/>
    </row>
    <row r="153" spans="1:11" ht="12.75">
      <c r="A153" s="2"/>
      <c r="B153" s="2"/>
      <c r="C153" s="2"/>
      <c r="D153" s="2"/>
      <c r="E153" s="2"/>
      <c r="F153" s="2"/>
      <c r="G153" s="2"/>
      <c r="H153" s="2"/>
      <c r="I153" s="2"/>
      <c r="J153" s="2"/>
      <c r="K153" s="2"/>
    </row>
    <row r="154" spans="1:11" ht="12.75">
      <c r="A154" s="2"/>
      <c r="B154" s="2"/>
      <c r="C154" s="2"/>
      <c r="D154" s="2"/>
      <c r="E154" s="2"/>
      <c r="F154" s="2"/>
      <c r="G154" s="2"/>
      <c r="H154" s="2"/>
      <c r="I154" s="2"/>
      <c r="J154" s="2"/>
      <c r="K154" s="2"/>
    </row>
    <row r="155" spans="1:11" ht="12.75">
      <c r="A155" s="2"/>
      <c r="B155" s="2"/>
      <c r="C155" s="2"/>
      <c r="D155" s="2"/>
      <c r="E155" s="2"/>
      <c r="F155" s="2"/>
      <c r="G155" s="2"/>
      <c r="H155" s="2"/>
      <c r="I155" s="2"/>
      <c r="J155" s="2"/>
      <c r="K155" s="2"/>
    </row>
    <row r="156" spans="1:11" ht="12.75">
      <c r="A156" s="2"/>
      <c r="B156" s="2"/>
      <c r="C156" s="2"/>
      <c r="D156" s="2"/>
      <c r="E156" s="2"/>
      <c r="F156" s="2"/>
      <c r="G156" s="2"/>
      <c r="H156" s="2"/>
      <c r="I156" s="2"/>
      <c r="J156" s="2"/>
      <c r="K156" s="2"/>
    </row>
    <row r="157" spans="1:11" ht="12.75">
      <c r="A157" s="2"/>
      <c r="B157" s="2"/>
      <c r="C157" s="2"/>
      <c r="D157" s="2"/>
      <c r="E157" s="2"/>
      <c r="F157" s="2"/>
      <c r="G157" s="2"/>
      <c r="H157" s="2"/>
      <c r="I157" s="2"/>
      <c r="J157" s="2"/>
      <c r="K157" s="2"/>
    </row>
    <row r="158" spans="1:11" ht="12.75">
      <c r="A158" s="2"/>
      <c r="B158" s="2"/>
      <c r="C158" s="2"/>
      <c r="D158" s="2"/>
      <c r="E158" s="2"/>
      <c r="F158" s="2"/>
      <c r="G158" s="2"/>
      <c r="H158" s="2"/>
      <c r="I158" s="2"/>
      <c r="J158" s="2"/>
      <c r="K158" s="2"/>
    </row>
    <row r="159" spans="1:11" ht="12.75">
      <c r="A159" s="2"/>
      <c r="B159" s="2"/>
      <c r="C159" s="2"/>
      <c r="D159" s="2"/>
      <c r="E159" s="2"/>
      <c r="F159" s="2"/>
      <c r="G159" s="2"/>
      <c r="H159" s="2"/>
      <c r="I159" s="2"/>
      <c r="J159" s="2"/>
      <c r="K159" s="2"/>
    </row>
    <row r="160" spans="1:11" ht="12.75">
      <c r="A160" s="2"/>
      <c r="B160" s="2"/>
      <c r="C160" s="2"/>
      <c r="D160" s="2"/>
      <c r="E160" s="2"/>
      <c r="F160" s="2"/>
      <c r="G160" s="2"/>
      <c r="H160" s="2"/>
      <c r="I160" s="2"/>
      <c r="J160" s="2"/>
      <c r="K160" s="2"/>
    </row>
    <row r="161" spans="1:11" ht="12.75">
      <c r="A161" s="2"/>
      <c r="B161" s="2"/>
      <c r="C161" s="2"/>
      <c r="D161" s="2"/>
      <c r="E161" s="2"/>
      <c r="F161" s="2"/>
      <c r="G161" s="2"/>
      <c r="H161" s="2"/>
      <c r="I161" s="2"/>
      <c r="J161" s="2"/>
      <c r="K161" s="2"/>
    </row>
    <row r="162" spans="1:11" ht="12.75">
      <c r="A162" s="2"/>
      <c r="B162" s="2"/>
      <c r="C162" s="2"/>
      <c r="D162" s="2"/>
      <c r="E162" s="2"/>
      <c r="F162" s="2"/>
      <c r="G162" s="2"/>
      <c r="H162" s="2"/>
      <c r="I162" s="2"/>
      <c r="J162" s="2"/>
      <c r="K162" s="2"/>
    </row>
    <row r="163" spans="1:11" ht="12.75">
      <c r="A163" s="2"/>
      <c r="B163" s="2"/>
      <c r="C163" s="2"/>
      <c r="D163" s="2"/>
      <c r="E163" s="2"/>
      <c r="F163" s="2"/>
      <c r="G163" s="2"/>
      <c r="H163" s="2"/>
      <c r="I163" s="2"/>
      <c r="J163" s="2"/>
      <c r="K163" s="2"/>
    </row>
    <row r="164" spans="1:11" ht="12.75">
      <c r="A164" s="2"/>
      <c r="B164" s="2"/>
      <c r="C164" s="2"/>
      <c r="D164" s="2"/>
      <c r="E164" s="2"/>
      <c r="F164" s="2"/>
      <c r="G164" s="2"/>
      <c r="H164" s="2"/>
      <c r="I164" s="2"/>
      <c r="J164" s="2"/>
      <c r="K164" s="2"/>
    </row>
    <row r="165" spans="1:11" ht="12.75">
      <c r="A165" s="2"/>
      <c r="B165" s="2"/>
      <c r="C165" s="2"/>
      <c r="D165" s="2"/>
      <c r="E165" s="2"/>
      <c r="F165" s="2"/>
      <c r="G165" s="2"/>
      <c r="H165" s="2"/>
      <c r="I165" s="2"/>
      <c r="J165" s="2"/>
      <c r="K165" s="2"/>
    </row>
    <row r="166" spans="1:11" ht="12.75">
      <c r="A166" s="2"/>
      <c r="B166" s="2"/>
      <c r="C166" s="2"/>
      <c r="D166" s="2"/>
      <c r="E166" s="2"/>
      <c r="F166" s="2"/>
      <c r="G166" s="2"/>
      <c r="H166" s="2"/>
      <c r="I166" s="2"/>
      <c r="J166" s="2"/>
      <c r="K166" s="2"/>
    </row>
    <row r="167" spans="1:11" ht="12.75">
      <c r="A167" s="2"/>
      <c r="B167" s="2"/>
      <c r="C167" s="2"/>
      <c r="D167" s="2"/>
      <c r="E167" s="2"/>
      <c r="F167" s="2"/>
      <c r="G167" s="2"/>
      <c r="H167" s="2"/>
      <c r="I167" s="2"/>
      <c r="J167" s="2"/>
      <c r="K167" s="2"/>
    </row>
    <row r="168" spans="1:11" ht="12.75">
      <c r="A168" s="2"/>
      <c r="B168" s="2"/>
      <c r="C168" s="2"/>
      <c r="D168" s="2"/>
      <c r="E168" s="2"/>
      <c r="F168" s="2"/>
      <c r="G168" s="2"/>
      <c r="H168" s="2"/>
      <c r="I168" s="2"/>
      <c r="J168" s="2"/>
      <c r="K168" s="2"/>
    </row>
    <row r="169" spans="1:11" ht="12.75">
      <c r="A169" s="2"/>
      <c r="B169" s="2"/>
      <c r="C169" s="2"/>
      <c r="D169" s="2"/>
      <c r="E169" s="2"/>
      <c r="F169" s="2"/>
      <c r="G169" s="2"/>
      <c r="H169" s="2"/>
      <c r="I169" s="2"/>
      <c r="J169" s="2"/>
      <c r="K169" s="2"/>
    </row>
    <row r="170" spans="1:11" ht="12.75">
      <c r="A170" s="2"/>
      <c r="B170" s="2"/>
      <c r="C170" s="2"/>
      <c r="D170" s="2"/>
      <c r="E170" s="2"/>
      <c r="F170" s="2"/>
      <c r="G170" s="2"/>
      <c r="H170" s="2"/>
      <c r="I170" s="2"/>
      <c r="J170" s="2"/>
      <c r="K170" s="2"/>
    </row>
    <row r="171" spans="1:11" ht="12.75">
      <c r="A171" s="2"/>
      <c r="B171" s="2"/>
      <c r="C171" s="2"/>
      <c r="D171" s="2"/>
      <c r="E171" s="2"/>
      <c r="F171" s="2"/>
      <c r="G171" s="2"/>
      <c r="H171" s="2"/>
      <c r="I171" s="2"/>
      <c r="J171" s="2"/>
      <c r="K171" s="2"/>
    </row>
    <row r="172" spans="1:11" ht="12.75">
      <c r="A172" s="2"/>
      <c r="B172" s="2"/>
      <c r="C172" s="2"/>
      <c r="D172" s="2"/>
      <c r="E172" s="2"/>
      <c r="F172" s="2"/>
      <c r="G172" s="2"/>
      <c r="H172" s="2"/>
      <c r="I172" s="2"/>
      <c r="J172" s="2"/>
      <c r="K172" s="2"/>
    </row>
    <row r="173" spans="1:11" ht="12.75">
      <c r="A173" s="2"/>
      <c r="B173" s="2"/>
      <c r="C173" s="2"/>
      <c r="D173" s="2"/>
      <c r="E173" s="2"/>
      <c r="F173" s="2"/>
      <c r="G173" s="2"/>
      <c r="H173" s="2"/>
      <c r="I173" s="2"/>
      <c r="J173" s="2"/>
      <c r="K173" s="2"/>
    </row>
    <row r="174" spans="1:11" ht="12.75">
      <c r="A174" s="2"/>
      <c r="B174" s="2"/>
      <c r="C174" s="2"/>
      <c r="D174" s="2"/>
      <c r="E174" s="2"/>
      <c r="F174" s="2"/>
      <c r="G174" s="2"/>
      <c r="H174" s="2"/>
      <c r="I174" s="2"/>
      <c r="J174" s="2"/>
      <c r="K174" s="2"/>
    </row>
    <row r="175" spans="1:11" ht="12.75">
      <c r="A175" s="2"/>
      <c r="B175" s="2"/>
      <c r="C175" s="2"/>
      <c r="D175" s="2"/>
      <c r="E175" s="2"/>
      <c r="F175" s="2"/>
      <c r="G175" s="2"/>
      <c r="H175" s="2"/>
      <c r="I175" s="2"/>
      <c r="J175" s="2"/>
      <c r="K175" s="2"/>
    </row>
    <row r="176" spans="1:11" ht="12.75">
      <c r="A176" s="2"/>
      <c r="B176" s="2"/>
      <c r="C176" s="2"/>
      <c r="D176" s="2"/>
      <c r="E176" s="2"/>
      <c r="F176" s="2"/>
      <c r="G176" s="2"/>
      <c r="H176" s="2"/>
      <c r="I176" s="2"/>
      <c r="J176" s="2"/>
      <c r="K176" s="2"/>
    </row>
    <row r="177" spans="1:11" ht="12.75">
      <c r="A177" s="2"/>
      <c r="B177" s="2"/>
      <c r="C177" s="2"/>
      <c r="D177" s="2"/>
      <c r="E177" s="2"/>
      <c r="F177" s="2"/>
      <c r="G177" s="2"/>
      <c r="H177" s="2"/>
      <c r="I177" s="2"/>
      <c r="J177" s="2"/>
      <c r="K177" s="2"/>
    </row>
    <row r="178" spans="1:11" ht="12.75">
      <c r="A178" s="2"/>
      <c r="B178" s="2"/>
      <c r="C178" s="2"/>
      <c r="D178" s="2"/>
      <c r="E178" s="2"/>
      <c r="F178" s="2"/>
      <c r="G178" s="2"/>
      <c r="H178" s="2"/>
      <c r="I178" s="2"/>
      <c r="J178" s="2"/>
      <c r="K178" s="2"/>
    </row>
    <row r="179" spans="1:11" ht="12.75">
      <c r="A179" s="2"/>
      <c r="B179" s="2"/>
      <c r="C179" s="2"/>
      <c r="D179" s="2"/>
      <c r="E179" s="2"/>
      <c r="F179" s="2"/>
      <c r="G179" s="2"/>
      <c r="H179" s="2"/>
      <c r="I179" s="2"/>
      <c r="J179" s="2"/>
      <c r="K179" s="2"/>
    </row>
    <row r="180" spans="1:11" ht="12.75">
      <c r="A180" s="2"/>
      <c r="B180" s="2"/>
      <c r="C180" s="2"/>
      <c r="D180" s="2"/>
      <c r="E180" s="2"/>
      <c r="F180" s="2"/>
      <c r="G180" s="2"/>
      <c r="H180" s="2"/>
      <c r="I180" s="2"/>
      <c r="J180" s="2"/>
      <c r="K180" s="2"/>
    </row>
    <row r="181" spans="1:11" ht="12.75">
      <c r="A181" s="2"/>
      <c r="B181" s="2"/>
      <c r="C181" s="2"/>
      <c r="D181" s="2"/>
      <c r="E181" s="2"/>
      <c r="F181" s="2"/>
      <c r="G181" s="2"/>
      <c r="H181" s="2"/>
      <c r="I181" s="2"/>
      <c r="J181" s="2"/>
      <c r="K181" s="2"/>
    </row>
    <row r="182" spans="1:11" ht="12.75">
      <c r="A182" s="2"/>
      <c r="B182" s="2"/>
      <c r="C182" s="2"/>
      <c r="D182" s="2"/>
      <c r="E182" s="2"/>
      <c r="F182" s="2"/>
      <c r="G182" s="2"/>
      <c r="H182" s="2"/>
      <c r="I182" s="2"/>
      <c r="J182" s="2"/>
      <c r="K182" s="2"/>
    </row>
    <row r="183" spans="1:11" ht="12.75">
      <c r="A183" s="2"/>
      <c r="B183" s="2"/>
      <c r="C183" s="2"/>
      <c r="D183" s="2"/>
      <c r="E183" s="2"/>
      <c r="F183" s="2"/>
      <c r="G183" s="2"/>
      <c r="H183" s="2"/>
      <c r="I183" s="2"/>
      <c r="J183" s="2"/>
      <c r="K183" s="2"/>
    </row>
    <row r="184" spans="1:11" ht="12.75">
      <c r="A184" s="2"/>
      <c r="B184" s="2"/>
      <c r="C184" s="2"/>
      <c r="D184" s="2"/>
      <c r="E184" s="2"/>
      <c r="F184" s="2"/>
      <c r="G184" s="2"/>
      <c r="H184" s="2"/>
      <c r="I184" s="2"/>
      <c r="J184" s="2"/>
      <c r="K184" s="2"/>
    </row>
    <row r="185" spans="1:11" ht="12.75">
      <c r="A185" s="2"/>
      <c r="B185" s="2"/>
      <c r="C185" s="2"/>
      <c r="D185" s="2"/>
      <c r="E185" s="2"/>
      <c r="F185" s="2"/>
      <c r="G185" s="2"/>
      <c r="H185" s="2"/>
      <c r="I185" s="2"/>
      <c r="J185" s="2"/>
      <c r="K185" s="2"/>
    </row>
    <row r="186" spans="1:11" ht="12.75">
      <c r="A186" s="2"/>
      <c r="B186" s="2"/>
      <c r="C186" s="2"/>
      <c r="D186" s="2"/>
      <c r="E186" s="2"/>
      <c r="F186" s="2"/>
      <c r="G186" s="2"/>
      <c r="H186" s="2"/>
      <c r="I186" s="2"/>
      <c r="J186" s="2"/>
      <c r="K186" s="2"/>
    </row>
    <row r="187" spans="1:11" ht="12.75">
      <c r="A187" s="2"/>
      <c r="B187" s="2"/>
      <c r="C187" s="2"/>
      <c r="D187" s="2"/>
      <c r="E187" s="2"/>
      <c r="F187" s="2"/>
      <c r="G187" s="2"/>
      <c r="H187" s="2"/>
      <c r="I187" s="2"/>
      <c r="J187" s="2"/>
      <c r="K187" s="2"/>
    </row>
    <row r="188" spans="1:11" ht="12.75">
      <c r="A188" s="2"/>
      <c r="B188" s="2"/>
      <c r="C188" s="2"/>
      <c r="D188" s="2"/>
      <c r="E188" s="2"/>
      <c r="F188" s="2"/>
      <c r="G188" s="2"/>
      <c r="H188" s="2"/>
      <c r="I188" s="2"/>
      <c r="J188" s="2"/>
      <c r="K188" s="2"/>
    </row>
    <row r="189" spans="1:11" ht="12.75">
      <c r="A189" s="2"/>
      <c r="B189" s="2"/>
      <c r="C189" s="2"/>
      <c r="D189" s="2"/>
      <c r="E189" s="2"/>
      <c r="F189" s="2"/>
      <c r="G189" s="2"/>
      <c r="H189" s="2"/>
      <c r="I189" s="2"/>
      <c r="J189" s="2"/>
      <c r="K189" s="2"/>
    </row>
    <row r="190" spans="1:11" ht="12.75">
      <c r="A190" s="2"/>
      <c r="B190" s="2"/>
      <c r="C190" s="2"/>
      <c r="D190" s="2"/>
      <c r="E190" s="2"/>
      <c r="F190" s="2"/>
      <c r="G190" s="2"/>
      <c r="H190" s="2"/>
      <c r="I190" s="2"/>
      <c r="J190" s="2"/>
      <c r="K190" s="2"/>
    </row>
    <row r="191" spans="1:11" ht="12.75">
      <c r="A191" s="2"/>
      <c r="B191" s="2"/>
      <c r="C191" s="2"/>
      <c r="D191" s="2"/>
      <c r="E191" s="2"/>
      <c r="F191" s="2"/>
      <c r="G191" s="2"/>
      <c r="H191" s="2"/>
      <c r="I191" s="2"/>
      <c r="J191" s="2"/>
      <c r="K191" s="2"/>
    </row>
    <row r="192" spans="1:11" ht="12.75">
      <c r="A192" s="2"/>
      <c r="B192" s="2"/>
      <c r="C192" s="2"/>
      <c r="D192" s="2"/>
      <c r="E192" s="2"/>
      <c r="F192" s="2"/>
      <c r="G192" s="2"/>
      <c r="H192" s="2"/>
      <c r="I192" s="2"/>
      <c r="J192" s="2"/>
      <c r="K192" s="2"/>
    </row>
    <row r="193" spans="1:11" ht="12.75">
      <c r="A193" s="2"/>
      <c r="B193" s="2"/>
      <c r="C193" s="2"/>
      <c r="D193" s="2"/>
      <c r="E193" s="2"/>
      <c r="F193" s="2"/>
      <c r="G193" s="2"/>
      <c r="H193" s="2"/>
      <c r="I193" s="2"/>
      <c r="J193" s="2"/>
      <c r="K193" s="2"/>
    </row>
    <row r="194" spans="1:11" ht="12.75">
      <c r="A194" s="2"/>
      <c r="B194" s="2"/>
      <c r="C194" s="2"/>
      <c r="D194" s="2"/>
      <c r="E194" s="2"/>
      <c r="F194" s="2"/>
      <c r="G194" s="2"/>
      <c r="H194" s="2"/>
      <c r="I194" s="2"/>
      <c r="J194" s="2"/>
      <c r="K194" s="2"/>
    </row>
    <row r="195" spans="1:11" ht="12.75">
      <c r="A195" s="2"/>
      <c r="B195" s="2"/>
      <c r="C195" s="2"/>
      <c r="D195" s="2"/>
      <c r="E195" s="2"/>
      <c r="F195" s="2"/>
      <c r="G195" s="2"/>
      <c r="H195" s="2"/>
      <c r="I195" s="2"/>
      <c r="J195" s="2"/>
      <c r="K195" s="2"/>
    </row>
    <row r="196" spans="1:11" ht="12.75">
      <c r="A196" s="2"/>
      <c r="B196" s="2"/>
      <c r="C196" s="2"/>
      <c r="D196" s="2"/>
      <c r="E196" s="2"/>
      <c r="F196" s="2"/>
      <c r="G196" s="2"/>
      <c r="H196" s="2"/>
      <c r="I196" s="2"/>
      <c r="J196" s="2"/>
      <c r="K196" s="2"/>
    </row>
    <row r="197" spans="1:11" ht="12.75">
      <c r="A197" s="2"/>
      <c r="B197" s="2"/>
      <c r="C197" s="2"/>
      <c r="D197" s="2"/>
      <c r="E197" s="2"/>
      <c r="F197" s="2"/>
      <c r="G197" s="2"/>
      <c r="H197" s="2"/>
      <c r="I197" s="2"/>
      <c r="J197" s="2"/>
      <c r="K197" s="2"/>
    </row>
  </sheetData>
  <sheetProtection/>
  <mergeCells count="2">
    <mergeCell ref="A14:I14"/>
    <mergeCell ref="A29:I29"/>
  </mergeCells>
  <printOptions/>
  <pageMargins left="0.7" right="0.7" top="0.75" bottom="0.75" header="0.3" footer="0.3"/>
  <pageSetup fitToHeight="1" fitToWidth="1" horizontalDpi="1200" verticalDpi="1200" orientation="landscape" paperSize="9" scale="94"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A2:E55"/>
  <sheetViews>
    <sheetView tabSelected="1" zoomScale="85" zoomScaleNormal="85" zoomScalePageLayoutView="0" workbookViewId="0" topLeftCell="A1">
      <selection activeCell="A1" sqref="A1"/>
    </sheetView>
  </sheetViews>
  <sheetFormatPr defaultColWidth="9.140625" defaultRowHeight="12.75"/>
  <cols>
    <col min="1" max="1" width="11.140625" style="97" customWidth="1"/>
    <col min="2" max="2" width="67.57421875" style="97" customWidth="1"/>
    <col min="3" max="3" width="20.7109375" style="97" customWidth="1"/>
    <col min="4" max="4" width="21.7109375" style="97" customWidth="1"/>
    <col min="5" max="5" width="27.57421875" style="306" customWidth="1"/>
    <col min="6" max="16384" width="9.140625" style="97" customWidth="1"/>
  </cols>
  <sheetData>
    <row r="2" spans="1:4" ht="15.75">
      <c r="A2" s="253" t="s">
        <v>565</v>
      </c>
      <c r="B2" s="552"/>
      <c r="C2" s="552"/>
      <c r="D2" s="552"/>
    </row>
    <row r="3" spans="1:5" ht="15">
      <c r="A3" s="650" t="s">
        <v>888</v>
      </c>
      <c r="B3" s="552"/>
      <c r="E3" s="97"/>
    </row>
    <row r="4" spans="1:5" ht="15">
      <c r="A4" s="650"/>
      <c r="B4" s="552"/>
      <c r="C4" s="553" t="s">
        <v>585</v>
      </c>
      <c r="D4" s="553" t="s">
        <v>629</v>
      </c>
      <c r="E4" s="554" t="s">
        <v>545</v>
      </c>
    </row>
    <row r="5" spans="1:5" ht="25.5" customHeight="1">
      <c r="A5" s="556" t="s">
        <v>881</v>
      </c>
      <c r="B5" s="555" t="s">
        <v>566</v>
      </c>
      <c r="C5" s="555" t="s">
        <v>584</v>
      </c>
      <c r="D5" s="555"/>
      <c r="E5" s="545" t="s">
        <v>809</v>
      </c>
    </row>
    <row r="6" spans="1:5" s="306" customFormat="1" ht="25.5" customHeight="1">
      <c r="A6" s="556" t="s">
        <v>882</v>
      </c>
      <c r="B6" s="649" t="s">
        <v>810</v>
      </c>
      <c r="C6" s="555" t="s">
        <v>584</v>
      </c>
      <c r="D6" s="555"/>
      <c r="E6" s="545" t="s">
        <v>808</v>
      </c>
    </row>
    <row r="7" spans="1:5" s="306" customFormat="1" ht="25.5" customHeight="1">
      <c r="A7" s="556" t="s">
        <v>546</v>
      </c>
      <c r="B7" s="545" t="s">
        <v>592</v>
      </c>
      <c r="C7" s="555" t="s">
        <v>584</v>
      </c>
      <c r="D7" s="555" t="s">
        <v>626</v>
      </c>
      <c r="E7" s="545" t="s">
        <v>547</v>
      </c>
    </row>
    <row r="8" spans="1:5" s="306" customFormat="1" ht="25.5" customHeight="1">
      <c r="A8" s="556" t="s">
        <v>548</v>
      </c>
      <c r="B8" s="545" t="s">
        <v>593</v>
      </c>
      <c r="C8" s="555" t="s">
        <v>584</v>
      </c>
      <c r="D8" s="555" t="s">
        <v>626</v>
      </c>
      <c r="E8" s="545" t="s">
        <v>547</v>
      </c>
    </row>
    <row r="9" spans="1:5" s="306" customFormat="1" ht="25.5" customHeight="1">
      <c r="A9" s="556" t="s">
        <v>549</v>
      </c>
      <c r="B9" s="545" t="s">
        <v>632</v>
      </c>
      <c r="C9" s="555" t="s">
        <v>584</v>
      </c>
      <c r="D9" s="555" t="s">
        <v>627</v>
      </c>
      <c r="E9" s="545" t="s">
        <v>594</v>
      </c>
    </row>
    <row r="10" spans="1:5" s="306" customFormat="1" ht="25.5" customHeight="1">
      <c r="A10" s="556" t="s">
        <v>550</v>
      </c>
      <c r="B10" s="545" t="s">
        <v>595</v>
      </c>
      <c r="C10" s="555" t="s">
        <v>584</v>
      </c>
      <c r="D10" s="555" t="s">
        <v>628</v>
      </c>
      <c r="E10" s="545" t="s">
        <v>547</v>
      </c>
    </row>
    <row r="11" spans="1:5" s="306" customFormat="1" ht="25.5" customHeight="1">
      <c r="A11" s="556" t="s">
        <v>551</v>
      </c>
      <c r="B11" s="545" t="s">
        <v>596</v>
      </c>
      <c r="C11" s="555" t="s">
        <v>584</v>
      </c>
      <c r="D11" s="555" t="s">
        <v>639</v>
      </c>
      <c r="E11" s="545" t="s">
        <v>547</v>
      </c>
    </row>
    <row r="12" spans="1:5" s="306" customFormat="1" ht="25.5" customHeight="1">
      <c r="A12" s="546" t="s">
        <v>552</v>
      </c>
      <c r="B12" s="547" t="s">
        <v>582</v>
      </c>
      <c r="C12" s="653" t="s">
        <v>638</v>
      </c>
      <c r="D12" s="653"/>
      <c r="E12" s="653"/>
    </row>
    <row r="13" spans="1:5" s="306" customFormat="1" ht="25.5" customHeight="1">
      <c r="A13" s="556" t="s">
        <v>553</v>
      </c>
      <c r="B13" s="545" t="s">
        <v>597</v>
      </c>
      <c r="C13" s="545" t="s">
        <v>590</v>
      </c>
      <c r="D13" s="555" t="s">
        <v>625</v>
      </c>
      <c r="E13" s="545" t="s">
        <v>547</v>
      </c>
    </row>
    <row r="14" spans="1:5" s="306" customFormat="1" ht="25.5" customHeight="1">
      <c r="A14" s="556" t="s">
        <v>554</v>
      </c>
      <c r="B14" s="545" t="s">
        <v>598</v>
      </c>
      <c r="C14" s="545" t="s">
        <v>591</v>
      </c>
      <c r="D14" s="555" t="s">
        <v>624</v>
      </c>
      <c r="E14" s="545" t="s">
        <v>547</v>
      </c>
    </row>
    <row r="15" spans="1:5" s="306" customFormat="1" ht="25.5" customHeight="1">
      <c r="A15" s="548" t="s">
        <v>555</v>
      </c>
      <c r="B15" s="549" t="s">
        <v>583</v>
      </c>
      <c r="C15" s="653" t="s">
        <v>638</v>
      </c>
      <c r="D15" s="653"/>
      <c r="E15" s="653"/>
    </row>
    <row r="16" spans="1:5" s="306" customFormat="1" ht="25.5" customHeight="1">
      <c r="A16" s="556" t="s">
        <v>556</v>
      </c>
      <c r="B16" s="545" t="s">
        <v>599</v>
      </c>
      <c r="C16" s="545" t="s">
        <v>591</v>
      </c>
      <c r="D16" s="555" t="s">
        <v>625</v>
      </c>
      <c r="E16" s="545" t="s">
        <v>547</v>
      </c>
    </row>
    <row r="17" spans="1:5" s="306" customFormat="1" ht="25.5" customHeight="1">
      <c r="A17" s="556" t="s">
        <v>720</v>
      </c>
      <c r="B17" s="545" t="s">
        <v>722</v>
      </c>
      <c r="C17" s="545" t="s">
        <v>584</v>
      </c>
      <c r="D17" s="555" t="s">
        <v>625</v>
      </c>
      <c r="E17" s="555" t="s">
        <v>654</v>
      </c>
    </row>
    <row r="18" spans="1:5" s="306" customFormat="1" ht="25.5" customHeight="1">
      <c r="A18" s="556" t="s">
        <v>557</v>
      </c>
      <c r="B18" s="545" t="s">
        <v>600</v>
      </c>
      <c r="C18" s="545" t="s">
        <v>591</v>
      </c>
      <c r="D18" s="555" t="s">
        <v>625</v>
      </c>
      <c r="E18" s="545" t="s">
        <v>547</v>
      </c>
    </row>
    <row r="19" spans="1:5" s="306" customFormat="1" ht="25.5" customHeight="1">
      <c r="A19" s="548" t="s">
        <v>558</v>
      </c>
      <c r="B19" s="549" t="s">
        <v>341</v>
      </c>
      <c r="C19" s="653" t="s">
        <v>638</v>
      </c>
      <c r="D19" s="653"/>
      <c r="E19" s="653"/>
    </row>
    <row r="20" spans="1:5" s="306" customFormat="1" ht="25.5" customHeight="1">
      <c r="A20" s="556" t="s">
        <v>559</v>
      </c>
      <c r="B20" s="545" t="s">
        <v>601</v>
      </c>
      <c r="C20" s="545" t="s">
        <v>590</v>
      </c>
      <c r="D20" s="555" t="s">
        <v>625</v>
      </c>
      <c r="E20" s="545" t="s">
        <v>594</v>
      </c>
    </row>
    <row r="21" spans="1:5" s="306" customFormat="1" ht="25.5" customHeight="1">
      <c r="A21" s="556" t="s">
        <v>560</v>
      </c>
      <c r="B21" s="555" t="s">
        <v>602</v>
      </c>
      <c r="C21" s="545" t="s">
        <v>591</v>
      </c>
      <c r="D21" s="555" t="s">
        <v>625</v>
      </c>
      <c r="E21" s="545" t="s">
        <v>594</v>
      </c>
    </row>
    <row r="22" spans="1:5" s="306" customFormat="1" ht="25.5" customHeight="1">
      <c r="A22" s="556" t="s">
        <v>561</v>
      </c>
      <c r="B22" s="555" t="s">
        <v>603</v>
      </c>
      <c r="C22" s="545" t="s">
        <v>590</v>
      </c>
      <c r="D22" s="555" t="s">
        <v>296</v>
      </c>
      <c r="E22" s="545" t="s">
        <v>547</v>
      </c>
    </row>
    <row r="23" spans="1:5" s="306" customFormat="1" ht="25.5" customHeight="1">
      <c r="A23" s="556" t="s">
        <v>562</v>
      </c>
      <c r="B23" s="555" t="s">
        <v>604</v>
      </c>
      <c r="C23" s="545" t="s">
        <v>591</v>
      </c>
      <c r="D23" s="555" t="s">
        <v>296</v>
      </c>
      <c r="E23" s="545" t="s">
        <v>547</v>
      </c>
    </row>
    <row r="24" spans="1:5" s="306" customFormat="1" ht="25.5" customHeight="1">
      <c r="A24" s="556" t="s">
        <v>567</v>
      </c>
      <c r="B24" s="555" t="s">
        <v>605</v>
      </c>
      <c r="C24" s="545" t="s">
        <v>591</v>
      </c>
      <c r="D24" s="555" t="s">
        <v>296</v>
      </c>
      <c r="E24" s="545" t="s">
        <v>547</v>
      </c>
    </row>
    <row r="25" spans="1:5" s="306" customFormat="1" ht="25.5" customHeight="1">
      <c r="A25" s="556" t="s">
        <v>885</v>
      </c>
      <c r="B25" s="555" t="s">
        <v>883</v>
      </c>
      <c r="C25" s="545" t="s">
        <v>590</v>
      </c>
      <c r="D25" s="555" t="s">
        <v>884</v>
      </c>
      <c r="E25" s="545" t="s">
        <v>547</v>
      </c>
    </row>
    <row r="26" spans="1:5" s="306" customFormat="1" ht="25.5" customHeight="1">
      <c r="A26" s="556" t="s">
        <v>568</v>
      </c>
      <c r="B26" s="555" t="s">
        <v>606</v>
      </c>
      <c r="C26" s="545" t="s">
        <v>590</v>
      </c>
      <c r="D26" s="555" t="s">
        <v>626</v>
      </c>
      <c r="E26" s="545" t="s">
        <v>547</v>
      </c>
    </row>
    <row r="27" spans="1:5" s="306" customFormat="1" ht="25.5" customHeight="1">
      <c r="A27" s="556" t="s">
        <v>569</v>
      </c>
      <c r="B27" s="555" t="s">
        <v>607</v>
      </c>
      <c r="C27" s="545" t="s">
        <v>590</v>
      </c>
      <c r="D27" s="555" t="s">
        <v>626</v>
      </c>
      <c r="E27" s="545" t="s">
        <v>547</v>
      </c>
    </row>
    <row r="28" spans="1:5" s="306" customFormat="1" ht="25.5" customHeight="1">
      <c r="A28" s="556" t="s">
        <v>570</v>
      </c>
      <c r="B28" s="555" t="s">
        <v>615</v>
      </c>
      <c r="C28" s="545" t="s">
        <v>584</v>
      </c>
      <c r="D28" s="555" t="s">
        <v>623</v>
      </c>
      <c r="E28" s="545" t="s">
        <v>547</v>
      </c>
    </row>
    <row r="29" spans="1:5" s="306" customFormat="1" ht="25.5" customHeight="1">
      <c r="A29" s="556" t="s">
        <v>571</v>
      </c>
      <c r="B29" s="555" t="s">
        <v>616</v>
      </c>
      <c r="C29" s="545" t="s">
        <v>591</v>
      </c>
      <c r="D29" s="555" t="s">
        <v>623</v>
      </c>
      <c r="E29" s="545" t="s">
        <v>547</v>
      </c>
    </row>
    <row r="30" spans="1:5" s="306" customFormat="1" ht="25.5" customHeight="1">
      <c r="A30" s="548" t="s">
        <v>572</v>
      </c>
      <c r="B30" s="550" t="s">
        <v>342</v>
      </c>
      <c r="C30" s="653" t="s">
        <v>638</v>
      </c>
      <c r="D30" s="653"/>
      <c r="E30" s="653"/>
    </row>
    <row r="31" spans="1:5" s="306" customFormat="1" ht="25.5" customHeight="1">
      <c r="A31" s="548" t="s">
        <v>573</v>
      </c>
      <c r="B31" s="550" t="s">
        <v>343</v>
      </c>
      <c r="C31" s="653" t="s">
        <v>638</v>
      </c>
      <c r="D31" s="653"/>
      <c r="E31" s="653"/>
    </row>
    <row r="32" spans="1:5" s="306" customFormat="1" ht="25.5" customHeight="1">
      <c r="A32" s="556" t="s">
        <v>574</v>
      </c>
      <c r="B32" s="555" t="s">
        <v>608</v>
      </c>
      <c r="C32" s="545" t="s">
        <v>590</v>
      </c>
      <c r="D32" s="555" t="s">
        <v>627</v>
      </c>
      <c r="E32" s="545" t="s">
        <v>594</v>
      </c>
    </row>
    <row r="33" spans="1:5" s="306" customFormat="1" ht="25.5" customHeight="1">
      <c r="A33" s="556" t="s">
        <v>575</v>
      </c>
      <c r="B33" s="555" t="s">
        <v>617</v>
      </c>
      <c r="C33" s="545" t="s">
        <v>584</v>
      </c>
      <c r="D33" s="555" t="s">
        <v>625</v>
      </c>
      <c r="E33" s="545" t="s">
        <v>547</v>
      </c>
    </row>
    <row r="34" spans="1:5" s="306" customFormat="1" ht="25.5" customHeight="1">
      <c r="A34" s="548" t="s">
        <v>576</v>
      </c>
      <c r="B34" s="549" t="s">
        <v>344</v>
      </c>
      <c r="C34" s="653" t="s">
        <v>638</v>
      </c>
      <c r="D34" s="653"/>
      <c r="E34" s="653"/>
    </row>
    <row r="35" spans="1:5" s="306" customFormat="1" ht="25.5" customHeight="1">
      <c r="A35" s="556" t="s">
        <v>577</v>
      </c>
      <c r="B35" s="555" t="s">
        <v>609</v>
      </c>
      <c r="C35" s="545" t="s">
        <v>590</v>
      </c>
      <c r="D35" s="555" t="s">
        <v>628</v>
      </c>
      <c r="E35" s="545" t="s">
        <v>547</v>
      </c>
    </row>
    <row r="36" spans="1:5" s="306" customFormat="1" ht="25.5" customHeight="1">
      <c r="A36" s="556" t="s">
        <v>578</v>
      </c>
      <c r="B36" s="555" t="s">
        <v>610</v>
      </c>
      <c r="C36" s="545" t="s">
        <v>590</v>
      </c>
      <c r="D36" s="555" t="s">
        <v>628</v>
      </c>
      <c r="E36" s="545" t="s">
        <v>594</v>
      </c>
    </row>
    <row r="37" spans="1:5" s="306" customFormat="1" ht="25.5" customHeight="1">
      <c r="A37" s="556" t="s">
        <v>579</v>
      </c>
      <c r="B37" s="555" t="s">
        <v>611</v>
      </c>
      <c r="C37" s="545" t="s">
        <v>590</v>
      </c>
      <c r="D37" s="555" t="s">
        <v>628</v>
      </c>
      <c r="E37" s="545" t="s">
        <v>594</v>
      </c>
    </row>
    <row r="38" spans="1:5" s="306" customFormat="1" ht="25.5" customHeight="1">
      <c r="A38" s="556" t="s">
        <v>580</v>
      </c>
      <c r="B38" s="555" t="s">
        <v>612</v>
      </c>
      <c r="C38" s="545" t="s">
        <v>590</v>
      </c>
      <c r="D38" s="555" t="s">
        <v>639</v>
      </c>
      <c r="E38" s="545" t="s">
        <v>547</v>
      </c>
    </row>
    <row r="39" spans="1:5" s="306" customFormat="1" ht="25.5" customHeight="1">
      <c r="A39" s="556" t="s">
        <v>581</v>
      </c>
      <c r="B39" s="555" t="s">
        <v>613</v>
      </c>
      <c r="C39" s="545" t="s">
        <v>590</v>
      </c>
      <c r="D39" s="555" t="s">
        <v>639</v>
      </c>
      <c r="E39" s="545" t="s">
        <v>547</v>
      </c>
    </row>
    <row r="40" spans="1:5" s="306" customFormat="1" ht="25.5" customHeight="1">
      <c r="A40" s="556" t="s">
        <v>586</v>
      </c>
      <c r="B40" s="555" t="s">
        <v>614</v>
      </c>
      <c r="C40" s="545" t="s">
        <v>590</v>
      </c>
      <c r="D40" s="555" t="s">
        <v>623</v>
      </c>
      <c r="E40" s="545" t="s">
        <v>594</v>
      </c>
    </row>
    <row r="41" spans="1:5" s="306" customFormat="1" ht="25.5" customHeight="1">
      <c r="A41" s="546" t="s">
        <v>587</v>
      </c>
      <c r="B41" s="547" t="s">
        <v>345</v>
      </c>
      <c r="C41" s="653" t="s">
        <v>638</v>
      </c>
      <c r="D41" s="653"/>
      <c r="E41" s="653"/>
    </row>
    <row r="42" spans="1:5" s="306" customFormat="1" ht="25.5" customHeight="1">
      <c r="A42" s="546" t="s">
        <v>588</v>
      </c>
      <c r="B42" s="547" t="s">
        <v>346</v>
      </c>
      <c r="C42" s="653" t="s">
        <v>638</v>
      </c>
      <c r="D42" s="653"/>
      <c r="E42" s="653"/>
    </row>
    <row r="43" spans="1:5" s="306" customFormat="1" ht="25.5" customHeight="1">
      <c r="A43" s="546" t="s">
        <v>589</v>
      </c>
      <c r="B43" s="547" t="s">
        <v>347</v>
      </c>
      <c r="C43" s="653" t="s">
        <v>638</v>
      </c>
      <c r="D43" s="653"/>
      <c r="E43" s="653"/>
    </row>
    <row r="44" spans="1:5" s="306" customFormat="1" ht="25.5" customHeight="1">
      <c r="A44" s="556" t="s">
        <v>653</v>
      </c>
      <c r="B44" s="555" t="s">
        <v>723</v>
      </c>
      <c r="C44" s="555" t="s">
        <v>584</v>
      </c>
      <c r="D44" s="555" t="s">
        <v>681</v>
      </c>
      <c r="E44" s="555" t="s">
        <v>654</v>
      </c>
    </row>
    <row r="45" spans="1:5" s="306" customFormat="1" ht="25.5" customHeight="1">
      <c r="A45" s="556" t="s">
        <v>666</v>
      </c>
      <c r="B45" s="555" t="s">
        <v>724</v>
      </c>
      <c r="C45" s="555" t="s">
        <v>584</v>
      </c>
      <c r="D45" s="555" t="s">
        <v>681</v>
      </c>
      <c r="E45" s="555" t="s">
        <v>654</v>
      </c>
    </row>
    <row r="46" spans="1:5" s="306" customFormat="1" ht="25.5" customHeight="1">
      <c r="A46" s="556" t="s">
        <v>679</v>
      </c>
      <c r="B46" s="555" t="s">
        <v>725</v>
      </c>
      <c r="C46" s="555" t="s">
        <v>584</v>
      </c>
      <c r="D46" s="555" t="s">
        <v>681</v>
      </c>
      <c r="E46" s="555" t="s">
        <v>654</v>
      </c>
    </row>
    <row r="47" spans="1:5" s="306" customFormat="1" ht="25.5" customHeight="1">
      <c r="A47" s="556" t="s">
        <v>680</v>
      </c>
      <c r="B47" s="555" t="s">
        <v>726</v>
      </c>
      <c r="C47" s="555" t="s">
        <v>584</v>
      </c>
      <c r="D47" s="555" t="s">
        <v>359</v>
      </c>
      <c r="E47" s="555" t="s">
        <v>654</v>
      </c>
    </row>
    <row r="48" spans="1:5" s="306" customFormat="1" ht="25.5" customHeight="1">
      <c r="A48" s="556" t="s">
        <v>744</v>
      </c>
      <c r="B48" s="555" t="s">
        <v>746</v>
      </c>
      <c r="C48" s="555" t="s">
        <v>584</v>
      </c>
      <c r="D48" s="555" t="s">
        <v>628</v>
      </c>
      <c r="E48" s="555" t="s">
        <v>654</v>
      </c>
    </row>
    <row r="49" spans="1:5" s="306" customFormat="1" ht="25.5" customHeight="1">
      <c r="A49" s="556" t="s">
        <v>756</v>
      </c>
      <c r="B49" s="555" t="s">
        <v>757</v>
      </c>
      <c r="C49" s="555" t="s">
        <v>584</v>
      </c>
      <c r="D49" s="555" t="s">
        <v>628</v>
      </c>
      <c r="E49" s="555" t="s">
        <v>654</v>
      </c>
    </row>
    <row r="50" spans="1:5" s="306" customFormat="1" ht="25.5" customHeight="1">
      <c r="A50" s="556" t="s">
        <v>766</v>
      </c>
      <c r="B50" s="555" t="s">
        <v>767</v>
      </c>
      <c r="C50" s="555" t="s">
        <v>584</v>
      </c>
      <c r="D50" s="555" t="s">
        <v>627</v>
      </c>
      <c r="E50" s="555" t="s">
        <v>654</v>
      </c>
    </row>
    <row r="51" spans="1:5" s="306" customFormat="1" ht="25.5" customHeight="1">
      <c r="A51" s="556" t="s">
        <v>805</v>
      </c>
      <c r="B51" s="555" t="s">
        <v>721</v>
      </c>
      <c r="C51" s="555" t="s">
        <v>584</v>
      </c>
      <c r="D51" s="555" t="s">
        <v>628</v>
      </c>
      <c r="E51" s="555" t="s">
        <v>654</v>
      </c>
    </row>
    <row r="52" spans="1:5" s="306" customFormat="1" ht="25.5" customHeight="1">
      <c r="A52" s="556" t="s">
        <v>806</v>
      </c>
      <c r="B52" s="555" t="s">
        <v>807</v>
      </c>
      <c r="C52" s="555" t="s">
        <v>590</v>
      </c>
      <c r="D52" s="555" t="s">
        <v>628</v>
      </c>
      <c r="E52" s="555" t="s">
        <v>654</v>
      </c>
    </row>
    <row r="53" spans="1:5" s="306" customFormat="1" ht="12" customHeight="1">
      <c r="A53" s="556"/>
      <c r="B53" s="555"/>
      <c r="C53" s="555"/>
      <c r="D53" s="555"/>
      <c r="E53" s="555"/>
    </row>
    <row r="54" spans="1:5" s="306" customFormat="1" ht="25.5" customHeight="1">
      <c r="A54" s="551" t="s">
        <v>563</v>
      </c>
      <c r="B54" s="555" t="s">
        <v>564</v>
      </c>
      <c r="C54" s="555"/>
      <c r="D54" s="555"/>
      <c r="E54" s="555" t="s">
        <v>547</v>
      </c>
    </row>
    <row r="55" ht="12.75">
      <c r="A55" s="246"/>
    </row>
  </sheetData>
  <sheetProtection/>
  <mergeCells count="9">
    <mergeCell ref="C43:E43"/>
    <mergeCell ref="C15:E15"/>
    <mergeCell ref="C19:E19"/>
    <mergeCell ref="C12:E12"/>
    <mergeCell ref="C30:E30"/>
    <mergeCell ref="C31:E31"/>
    <mergeCell ref="C34:E34"/>
    <mergeCell ref="C41:E41"/>
    <mergeCell ref="C42:E42"/>
  </mergeCells>
  <printOptions/>
  <pageMargins left="0.7" right="0.7" top="0.75" bottom="0.75" header="0.3" footer="0.3"/>
  <pageSetup fitToHeight="1" fitToWidth="1" horizontalDpi="600" verticalDpi="600" orientation="portrait" paperSize="9" scale="58" r:id="rId1"/>
</worksheet>
</file>

<file path=xl/worksheets/sheet20.xml><?xml version="1.0" encoding="utf-8"?>
<worksheet xmlns="http://schemas.openxmlformats.org/spreadsheetml/2006/main" xmlns:r="http://schemas.openxmlformats.org/officeDocument/2006/relationships">
  <sheetPr>
    <tabColor rgb="FF00B050"/>
    <pageSetUpPr fitToPage="1"/>
  </sheetPr>
  <dimension ref="A1:K59"/>
  <sheetViews>
    <sheetView zoomScalePageLayoutView="0" workbookViewId="0" topLeftCell="A1">
      <selection activeCell="H29" sqref="H29"/>
    </sheetView>
  </sheetViews>
  <sheetFormatPr defaultColWidth="9.140625" defaultRowHeight="12.75"/>
  <cols>
    <col min="1" max="1" width="33.421875" style="142" customWidth="1"/>
    <col min="2" max="9" width="9.140625" style="142" customWidth="1"/>
    <col min="10" max="10" width="8.00390625" style="142" customWidth="1"/>
    <col min="11" max="16384" width="9.140625" style="142" customWidth="1"/>
  </cols>
  <sheetData>
    <row r="1" spans="1:11" s="317" customFormat="1" ht="16.5" thickBot="1">
      <c r="A1" s="316" t="s">
        <v>543</v>
      </c>
      <c r="B1" s="239"/>
      <c r="C1" s="239"/>
      <c r="D1" s="239"/>
      <c r="E1" s="239"/>
      <c r="F1" s="239"/>
      <c r="G1" s="239"/>
      <c r="H1" s="239"/>
      <c r="I1" s="239"/>
      <c r="J1" s="232"/>
      <c r="K1" s="228"/>
    </row>
    <row r="2" spans="1:11" ht="12.75">
      <c r="A2" s="141"/>
      <c r="B2" s="668" t="s">
        <v>330</v>
      </c>
      <c r="C2" s="668"/>
      <c r="D2" s="668"/>
      <c r="E2" s="668"/>
      <c r="F2" s="668"/>
      <c r="G2" s="668"/>
      <c r="H2" s="668"/>
      <c r="I2" s="668"/>
      <c r="J2" s="2"/>
      <c r="K2" s="2"/>
    </row>
    <row r="3" spans="1:11" ht="38.25">
      <c r="A3" s="454"/>
      <c r="B3" s="509" t="s">
        <v>115</v>
      </c>
      <c r="C3" s="509" t="s">
        <v>145</v>
      </c>
      <c r="D3" s="509" t="s">
        <v>146</v>
      </c>
      <c r="E3" s="509" t="s">
        <v>147</v>
      </c>
      <c r="F3" s="509" t="s">
        <v>148</v>
      </c>
      <c r="G3" s="509" t="s">
        <v>149</v>
      </c>
      <c r="H3" s="509" t="s">
        <v>150</v>
      </c>
      <c r="I3" s="509" t="s">
        <v>144</v>
      </c>
      <c r="J3" s="509" t="s">
        <v>13</v>
      </c>
      <c r="K3" s="2"/>
    </row>
    <row r="4" spans="1:11" ht="12.75">
      <c r="A4" s="1"/>
      <c r="B4" s="88"/>
      <c r="C4" s="88"/>
      <c r="D4" s="88"/>
      <c r="E4" s="88"/>
      <c r="F4" s="88"/>
      <c r="G4" s="88"/>
      <c r="H4" s="88"/>
      <c r="I4" s="28" t="s">
        <v>521</v>
      </c>
      <c r="J4" s="88"/>
      <c r="K4" s="2"/>
    </row>
    <row r="5" spans="1:11" ht="12.75">
      <c r="A5" s="5" t="s">
        <v>156</v>
      </c>
      <c r="B5" s="269">
        <v>1</v>
      </c>
      <c r="C5" s="269">
        <v>2</v>
      </c>
      <c r="D5" s="269">
        <v>5</v>
      </c>
      <c r="E5" s="269">
        <v>3</v>
      </c>
      <c r="F5" s="269">
        <v>2</v>
      </c>
      <c r="G5" s="269">
        <v>3</v>
      </c>
      <c r="H5" s="269">
        <v>9</v>
      </c>
      <c r="I5" s="269">
        <v>74</v>
      </c>
      <c r="J5" s="124">
        <v>9918</v>
      </c>
      <c r="K5" s="2"/>
    </row>
    <row r="6" spans="1:11" ht="12.75">
      <c r="A6" s="297" t="s">
        <v>151</v>
      </c>
      <c r="B6" s="269">
        <v>0</v>
      </c>
      <c r="C6" s="269">
        <v>0</v>
      </c>
      <c r="D6" s="269">
        <v>0</v>
      </c>
      <c r="E6" s="269">
        <v>0</v>
      </c>
      <c r="F6" s="269">
        <v>0</v>
      </c>
      <c r="G6" s="269">
        <v>0</v>
      </c>
      <c r="H6" s="269">
        <v>0</v>
      </c>
      <c r="I6" s="269">
        <v>99</v>
      </c>
      <c r="J6" s="124">
        <v>2829</v>
      </c>
      <c r="K6" s="2"/>
    </row>
    <row r="7" spans="1:11" ht="12.75">
      <c r="A7" s="297" t="s">
        <v>49</v>
      </c>
      <c r="B7" s="269">
        <v>0</v>
      </c>
      <c r="C7" s="269">
        <v>0</v>
      </c>
      <c r="D7" s="269">
        <v>1</v>
      </c>
      <c r="E7" s="269">
        <v>1</v>
      </c>
      <c r="F7" s="269">
        <v>0</v>
      </c>
      <c r="G7" s="269">
        <v>0</v>
      </c>
      <c r="H7" s="269">
        <v>1</v>
      </c>
      <c r="I7" s="269">
        <v>97</v>
      </c>
      <c r="J7" s="124">
        <v>1632</v>
      </c>
      <c r="K7" s="2"/>
    </row>
    <row r="8" spans="1:11" ht="12.75">
      <c r="A8" s="297" t="s">
        <v>50</v>
      </c>
      <c r="B8" s="269">
        <v>0</v>
      </c>
      <c r="C8" s="269">
        <v>0</v>
      </c>
      <c r="D8" s="269">
        <v>1</v>
      </c>
      <c r="E8" s="269">
        <v>0</v>
      </c>
      <c r="F8" s="269">
        <v>0</v>
      </c>
      <c r="G8" s="269">
        <v>0</v>
      </c>
      <c r="H8" s="269">
        <v>1</v>
      </c>
      <c r="I8" s="269">
        <v>96</v>
      </c>
      <c r="J8" s="124">
        <v>1754</v>
      </c>
      <c r="K8" s="2"/>
    </row>
    <row r="9" spans="1:11" ht="12.75">
      <c r="A9" s="297" t="s">
        <v>32</v>
      </c>
      <c r="B9" s="269">
        <v>3</v>
      </c>
      <c r="C9" s="269">
        <v>7</v>
      </c>
      <c r="D9" s="269">
        <v>15</v>
      </c>
      <c r="E9" s="269">
        <v>8</v>
      </c>
      <c r="F9" s="269">
        <v>8</v>
      </c>
      <c r="G9" s="269">
        <v>12</v>
      </c>
      <c r="H9" s="269">
        <v>23</v>
      </c>
      <c r="I9" s="269">
        <v>25</v>
      </c>
      <c r="J9" s="124">
        <v>882</v>
      </c>
      <c r="K9" s="2"/>
    </row>
    <row r="10" spans="1:11" ht="12.75">
      <c r="A10" s="297" t="s">
        <v>152</v>
      </c>
      <c r="B10" s="269">
        <v>3</v>
      </c>
      <c r="C10" s="269">
        <v>9</v>
      </c>
      <c r="D10" s="269">
        <v>18</v>
      </c>
      <c r="E10" s="269">
        <v>10</v>
      </c>
      <c r="F10" s="269">
        <v>6</v>
      </c>
      <c r="G10" s="269">
        <v>15</v>
      </c>
      <c r="H10" s="269">
        <v>29</v>
      </c>
      <c r="I10" s="269">
        <v>10</v>
      </c>
      <c r="J10" s="124">
        <v>821</v>
      </c>
      <c r="K10" s="2"/>
    </row>
    <row r="11" spans="1:11" ht="12.75">
      <c r="A11" s="297" t="s">
        <v>153</v>
      </c>
      <c r="B11" s="269">
        <v>4</v>
      </c>
      <c r="C11" s="269">
        <v>10</v>
      </c>
      <c r="D11" s="269">
        <v>19</v>
      </c>
      <c r="E11" s="269">
        <v>11</v>
      </c>
      <c r="F11" s="269">
        <v>6</v>
      </c>
      <c r="G11" s="269">
        <v>9</v>
      </c>
      <c r="H11" s="269">
        <v>34</v>
      </c>
      <c r="I11" s="269">
        <v>8</v>
      </c>
      <c r="J11" s="124">
        <v>696</v>
      </c>
      <c r="K11" s="2"/>
    </row>
    <row r="12" spans="1:11" ht="12.75">
      <c r="A12" s="297" t="s">
        <v>154</v>
      </c>
      <c r="B12" s="269">
        <v>3</v>
      </c>
      <c r="C12" s="269">
        <v>7</v>
      </c>
      <c r="D12" s="269">
        <v>21</v>
      </c>
      <c r="E12" s="269">
        <v>9</v>
      </c>
      <c r="F12" s="269">
        <v>7</v>
      </c>
      <c r="G12" s="269">
        <v>10</v>
      </c>
      <c r="H12" s="269">
        <v>32</v>
      </c>
      <c r="I12" s="269">
        <v>10</v>
      </c>
      <c r="J12" s="124">
        <v>590</v>
      </c>
      <c r="K12" s="2"/>
    </row>
    <row r="13" spans="1:11" ht="13.5" thickBot="1">
      <c r="A13" s="204" t="s">
        <v>155</v>
      </c>
      <c r="B13" s="237">
        <v>3</v>
      </c>
      <c r="C13" s="237">
        <v>9</v>
      </c>
      <c r="D13" s="237">
        <v>15</v>
      </c>
      <c r="E13" s="237">
        <v>9</v>
      </c>
      <c r="F13" s="237">
        <v>4</v>
      </c>
      <c r="G13" s="237">
        <v>5</v>
      </c>
      <c r="H13" s="237">
        <v>44</v>
      </c>
      <c r="I13" s="237">
        <v>11</v>
      </c>
      <c r="J13" s="55">
        <v>714</v>
      </c>
      <c r="K13" s="2"/>
    </row>
    <row r="16" spans="1:10" s="317" customFormat="1" ht="16.5" customHeight="1" thickBot="1">
      <c r="A16" s="316" t="s">
        <v>542</v>
      </c>
      <c r="B16" s="239"/>
      <c r="C16" s="239"/>
      <c r="D16" s="239"/>
      <c r="E16" s="239"/>
      <c r="F16" s="239"/>
      <c r="G16" s="239"/>
      <c r="H16" s="239"/>
      <c r="I16" s="239"/>
      <c r="J16" s="232"/>
    </row>
    <row r="17" spans="1:10" ht="12.75" customHeight="1">
      <c r="A17" s="141"/>
      <c r="B17" s="668" t="s">
        <v>330</v>
      </c>
      <c r="C17" s="668"/>
      <c r="D17" s="668"/>
      <c r="E17" s="668"/>
      <c r="F17" s="668"/>
      <c r="G17" s="668"/>
      <c r="H17" s="668"/>
      <c r="I17" s="668"/>
      <c r="J17" s="2"/>
    </row>
    <row r="18" spans="1:10" ht="42" customHeight="1">
      <c r="A18" s="391"/>
      <c r="B18" s="454" t="s">
        <v>115</v>
      </c>
      <c r="C18" s="454" t="s">
        <v>145</v>
      </c>
      <c r="D18" s="454" t="s">
        <v>146</v>
      </c>
      <c r="E18" s="454" t="s">
        <v>147</v>
      </c>
      <c r="F18" s="454" t="s">
        <v>148</v>
      </c>
      <c r="G18" s="454" t="s">
        <v>149</v>
      </c>
      <c r="H18" s="454" t="s">
        <v>150</v>
      </c>
      <c r="I18" s="454" t="s">
        <v>144</v>
      </c>
      <c r="J18" s="454" t="s">
        <v>13</v>
      </c>
    </row>
    <row r="19" spans="1:10" ht="12.75">
      <c r="A19" s="268"/>
      <c r="B19" s="1"/>
      <c r="C19" s="1"/>
      <c r="D19" s="1"/>
      <c r="E19" s="1"/>
      <c r="F19" s="1"/>
      <c r="G19" s="1"/>
      <c r="H19" s="1"/>
      <c r="I19" s="28" t="s">
        <v>521</v>
      </c>
      <c r="J19" s="1"/>
    </row>
    <row r="20" spans="1:10" ht="12.75" customHeight="1">
      <c r="A20" s="5" t="s">
        <v>0</v>
      </c>
      <c r="B20" s="269">
        <v>3</v>
      </c>
      <c r="C20" s="269">
        <v>8</v>
      </c>
      <c r="D20" s="269">
        <v>17</v>
      </c>
      <c r="E20" s="269">
        <v>9</v>
      </c>
      <c r="F20" s="269">
        <v>6</v>
      </c>
      <c r="G20" s="269">
        <v>11</v>
      </c>
      <c r="H20" s="269">
        <v>31</v>
      </c>
      <c r="I20" s="269">
        <v>14</v>
      </c>
      <c r="J20" s="274">
        <v>3703</v>
      </c>
    </row>
    <row r="21" spans="1:10" ht="12.75" customHeight="1">
      <c r="A21" s="5" t="s">
        <v>1</v>
      </c>
      <c r="B21" s="2"/>
      <c r="C21" s="2"/>
      <c r="D21" s="2"/>
      <c r="E21" s="2"/>
      <c r="F21" s="2"/>
      <c r="G21" s="2"/>
      <c r="H21" s="2"/>
      <c r="I21" s="2"/>
      <c r="J21" s="318"/>
    </row>
    <row r="22" spans="1:10" ht="12.75" customHeight="1">
      <c r="A22" s="210" t="s">
        <v>2</v>
      </c>
      <c r="B22" s="264">
        <v>3</v>
      </c>
      <c r="C22" s="264">
        <v>7</v>
      </c>
      <c r="D22" s="264">
        <v>15</v>
      </c>
      <c r="E22" s="269">
        <v>8</v>
      </c>
      <c r="F22" s="269">
        <v>6</v>
      </c>
      <c r="G22" s="269">
        <v>10</v>
      </c>
      <c r="H22" s="269">
        <v>35</v>
      </c>
      <c r="I22" s="269">
        <v>16</v>
      </c>
      <c r="J22" s="274">
        <v>1592</v>
      </c>
    </row>
    <row r="23" spans="1:10" ht="12.75" customHeight="1">
      <c r="A23" s="210" t="s">
        <v>3</v>
      </c>
      <c r="B23" s="264">
        <v>4</v>
      </c>
      <c r="C23" s="264">
        <v>9</v>
      </c>
      <c r="D23" s="264">
        <v>19</v>
      </c>
      <c r="E23" s="269">
        <v>10</v>
      </c>
      <c r="F23" s="269">
        <v>7</v>
      </c>
      <c r="G23" s="269">
        <v>11</v>
      </c>
      <c r="H23" s="269">
        <v>28</v>
      </c>
      <c r="I23" s="269">
        <v>11</v>
      </c>
      <c r="J23" s="274">
        <v>2111</v>
      </c>
    </row>
    <row r="24" spans="1:10" ht="12.75" customHeight="1">
      <c r="A24" s="5" t="s">
        <v>52</v>
      </c>
      <c r="B24" s="2"/>
      <c r="C24" s="2"/>
      <c r="D24" s="2"/>
      <c r="E24" s="2"/>
      <c r="F24" s="2"/>
      <c r="G24" s="2"/>
      <c r="H24" s="2"/>
      <c r="I24" s="2"/>
      <c r="J24" s="318"/>
    </row>
    <row r="25" spans="1:10" ht="12.75" customHeight="1">
      <c r="A25" s="210" t="s">
        <v>157</v>
      </c>
      <c r="B25" s="264">
        <v>3</v>
      </c>
      <c r="C25" s="264">
        <v>6</v>
      </c>
      <c r="D25" s="264">
        <v>10</v>
      </c>
      <c r="E25" s="269">
        <v>6</v>
      </c>
      <c r="F25" s="269">
        <v>6</v>
      </c>
      <c r="G25" s="269">
        <v>14</v>
      </c>
      <c r="H25" s="269">
        <v>28</v>
      </c>
      <c r="I25" s="269">
        <v>27</v>
      </c>
      <c r="J25" s="274">
        <v>528</v>
      </c>
    </row>
    <row r="26" spans="1:10" ht="12.75" customHeight="1">
      <c r="A26" s="210" t="s">
        <v>158</v>
      </c>
      <c r="B26" s="264">
        <v>3</v>
      </c>
      <c r="C26" s="264">
        <v>9</v>
      </c>
      <c r="D26" s="264">
        <v>19</v>
      </c>
      <c r="E26" s="269">
        <v>10</v>
      </c>
      <c r="F26" s="269">
        <v>6</v>
      </c>
      <c r="G26" s="269">
        <v>11</v>
      </c>
      <c r="H26" s="269">
        <v>32</v>
      </c>
      <c r="I26" s="269">
        <v>10</v>
      </c>
      <c r="J26" s="274">
        <v>3025</v>
      </c>
    </row>
    <row r="27" spans="1:10" ht="12.75" customHeight="1">
      <c r="A27" s="5" t="s">
        <v>53</v>
      </c>
      <c r="B27" s="4"/>
      <c r="C27" s="4"/>
      <c r="D27" s="4"/>
      <c r="E27" s="4"/>
      <c r="F27" s="4"/>
      <c r="G27" s="4"/>
      <c r="H27" s="4"/>
      <c r="I27" s="4"/>
      <c r="J27" s="274"/>
    </row>
    <row r="28" spans="1:10" ht="12.75" customHeight="1">
      <c r="A28" s="210" t="s">
        <v>54</v>
      </c>
      <c r="B28" s="264">
        <v>4</v>
      </c>
      <c r="C28" s="264">
        <v>10</v>
      </c>
      <c r="D28" s="264">
        <v>22</v>
      </c>
      <c r="E28" s="269">
        <v>9</v>
      </c>
      <c r="F28" s="269">
        <v>5</v>
      </c>
      <c r="G28" s="269">
        <v>10</v>
      </c>
      <c r="H28" s="269">
        <v>26</v>
      </c>
      <c r="I28" s="269">
        <v>14</v>
      </c>
      <c r="J28" s="124">
        <v>711</v>
      </c>
    </row>
    <row r="29" spans="1:10" ht="12.75" customHeight="1">
      <c r="A29" s="210" t="s">
        <v>95</v>
      </c>
      <c r="B29" s="264">
        <v>4</v>
      </c>
      <c r="C29" s="264">
        <v>12</v>
      </c>
      <c r="D29" s="264">
        <v>20</v>
      </c>
      <c r="E29" s="269">
        <v>8</v>
      </c>
      <c r="F29" s="269">
        <v>6</v>
      </c>
      <c r="G29" s="269">
        <v>8</v>
      </c>
      <c r="H29" s="269">
        <v>32</v>
      </c>
      <c r="I29" s="269">
        <v>11</v>
      </c>
      <c r="J29" s="124">
        <v>999</v>
      </c>
    </row>
    <row r="30" spans="1:10" ht="12.75" customHeight="1">
      <c r="A30" s="210" t="s">
        <v>96</v>
      </c>
      <c r="B30" s="264">
        <v>2</v>
      </c>
      <c r="C30" s="264">
        <v>9</v>
      </c>
      <c r="D30" s="264">
        <v>17</v>
      </c>
      <c r="E30" s="269">
        <v>9</v>
      </c>
      <c r="F30" s="269">
        <v>6</v>
      </c>
      <c r="G30" s="269">
        <v>12</v>
      </c>
      <c r="H30" s="269">
        <v>33</v>
      </c>
      <c r="I30" s="269">
        <v>12</v>
      </c>
      <c r="J30" s="124">
        <v>647</v>
      </c>
    </row>
    <row r="31" spans="1:10" ht="12.75" customHeight="1">
      <c r="A31" s="210" t="s">
        <v>159</v>
      </c>
      <c r="B31" s="264">
        <v>3</v>
      </c>
      <c r="C31" s="264">
        <v>4</v>
      </c>
      <c r="D31" s="264">
        <v>14</v>
      </c>
      <c r="E31" s="269">
        <v>11</v>
      </c>
      <c r="F31" s="269">
        <v>7</v>
      </c>
      <c r="G31" s="269">
        <v>12</v>
      </c>
      <c r="H31" s="269">
        <v>33</v>
      </c>
      <c r="I31" s="269">
        <v>16</v>
      </c>
      <c r="J31" s="124">
        <v>1208</v>
      </c>
    </row>
    <row r="32" spans="1:10" ht="12.75" customHeight="1">
      <c r="A32" s="5" t="s">
        <v>160</v>
      </c>
      <c r="B32" s="2"/>
      <c r="C32" s="2"/>
      <c r="D32" s="2"/>
      <c r="E32" s="2"/>
      <c r="F32" s="2"/>
      <c r="G32" s="2"/>
      <c r="H32" s="2"/>
      <c r="I32" s="2"/>
      <c r="J32" s="318"/>
    </row>
    <row r="33" spans="1:10" ht="12.75" customHeight="1">
      <c r="A33" s="210" t="s">
        <v>62</v>
      </c>
      <c r="B33" s="264">
        <v>7</v>
      </c>
      <c r="C33" s="264">
        <v>14</v>
      </c>
      <c r="D33" s="264">
        <v>24</v>
      </c>
      <c r="E33" s="269">
        <v>7</v>
      </c>
      <c r="F33" s="269">
        <v>5</v>
      </c>
      <c r="G33" s="269">
        <v>5</v>
      </c>
      <c r="H33" s="269">
        <v>28</v>
      </c>
      <c r="I33" s="269">
        <v>10</v>
      </c>
      <c r="J33" s="274">
        <v>596</v>
      </c>
    </row>
    <row r="34" spans="1:10" ht="12.75" customHeight="1">
      <c r="A34" s="210">
        <v>2</v>
      </c>
      <c r="B34" s="264">
        <v>3</v>
      </c>
      <c r="C34" s="264">
        <v>8</v>
      </c>
      <c r="D34" s="264">
        <v>18</v>
      </c>
      <c r="E34" s="269">
        <v>9</v>
      </c>
      <c r="F34" s="269">
        <v>8</v>
      </c>
      <c r="G34" s="269">
        <v>10</v>
      </c>
      <c r="H34" s="269">
        <v>32</v>
      </c>
      <c r="I34" s="269">
        <v>11</v>
      </c>
      <c r="J34" s="124">
        <v>781</v>
      </c>
    </row>
    <row r="35" spans="1:10" ht="12.75" customHeight="1">
      <c r="A35" s="210">
        <v>3</v>
      </c>
      <c r="B35" s="264">
        <v>2</v>
      </c>
      <c r="C35" s="264">
        <v>7</v>
      </c>
      <c r="D35" s="264">
        <v>13</v>
      </c>
      <c r="E35" s="269">
        <v>11</v>
      </c>
      <c r="F35" s="269">
        <v>4</v>
      </c>
      <c r="G35" s="269">
        <v>13</v>
      </c>
      <c r="H35" s="269">
        <v>34</v>
      </c>
      <c r="I35" s="269">
        <v>15</v>
      </c>
      <c r="J35" s="124">
        <v>819</v>
      </c>
    </row>
    <row r="36" spans="1:10" ht="12.75" customHeight="1">
      <c r="A36" s="210">
        <v>4</v>
      </c>
      <c r="B36" s="264">
        <v>3</v>
      </c>
      <c r="C36" s="264">
        <v>6</v>
      </c>
      <c r="D36" s="264">
        <v>14</v>
      </c>
      <c r="E36" s="269">
        <v>10</v>
      </c>
      <c r="F36" s="269">
        <v>5</v>
      </c>
      <c r="G36" s="269">
        <v>14</v>
      </c>
      <c r="H36" s="269">
        <v>34</v>
      </c>
      <c r="I36" s="269">
        <v>15</v>
      </c>
      <c r="J36" s="124">
        <v>807</v>
      </c>
    </row>
    <row r="37" spans="1:10" ht="12.75" customHeight="1">
      <c r="A37" s="210" t="s">
        <v>63</v>
      </c>
      <c r="B37" s="264">
        <v>2</v>
      </c>
      <c r="C37" s="264">
        <v>7</v>
      </c>
      <c r="D37" s="264">
        <v>18</v>
      </c>
      <c r="E37" s="269">
        <v>11</v>
      </c>
      <c r="F37" s="269">
        <v>9</v>
      </c>
      <c r="G37" s="269">
        <v>11</v>
      </c>
      <c r="H37" s="269">
        <v>27</v>
      </c>
      <c r="I37" s="269">
        <v>15</v>
      </c>
      <c r="J37" s="124">
        <v>700</v>
      </c>
    </row>
    <row r="38" spans="1:10" ht="12.75" customHeight="1">
      <c r="A38" s="5" t="s">
        <v>108</v>
      </c>
      <c r="B38" s="2"/>
      <c r="C38" s="2"/>
      <c r="D38" s="2"/>
      <c r="E38" s="2"/>
      <c r="F38" s="2"/>
      <c r="G38" s="2"/>
      <c r="H38" s="2"/>
      <c r="I38" s="2"/>
      <c r="J38" s="318"/>
    </row>
    <row r="39" spans="1:10" ht="12.75" customHeight="1">
      <c r="A39" s="210" t="s">
        <v>65</v>
      </c>
      <c r="B39" s="264">
        <v>6</v>
      </c>
      <c r="C39" s="264">
        <v>15</v>
      </c>
      <c r="D39" s="264">
        <v>23</v>
      </c>
      <c r="E39" s="269">
        <v>10</v>
      </c>
      <c r="F39" s="269">
        <v>5</v>
      </c>
      <c r="G39" s="269">
        <v>7</v>
      </c>
      <c r="H39" s="269">
        <v>22</v>
      </c>
      <c r="I39" s="269">
        <v>11</v>
      </c>
      <c r="J39" s="274">
        <v>1096</v>
      </c>
    </row>
    <row r="40" spans="1:10" ht="12.75" customHeight="1">
      <c r="A40" s="210" t="s">
        <v>66</v>
      </c>
      <c r="B40" s="264">
        <v>3</v>
      </c>
      <c r="C40" s="264">
        <v>7</v>
      </c>
      <c r="D40" s="264">
        <v>19</v>
      </c>
      <c r="E40" s="269">
        <v>10</v>
      </c>
      <c r="F40" s="269">
        <v>7</v>
      </c>
      <c r="G40" s="269">
        <v>12</v>
      </c>
      <c r="H40" s="269">
        <v>30</v>
      </c>
      <c r="I40" s="269">
        <v>13</v>
      </c>
      <c r="J40" s="124">
        <v>1095</v>
      </c>
    </row>
    <row r="41" spans="1:10" ht="12.75" customHeight="1">
      <c r="A41" s="210" t="s">
        <v>67</v>
      </c>
      <c r="B41" s="264">
        <v>1</v>
      </c>
      <c r="C41" s="264">
        <v>4</v>
      </c>
      <c r="D41" s="264">
        <v>14</v>
      </c>
      <c r="E41" s="269">
        <v>9</v>
      </c>
      <c r="F41" s="269">
        <v>9</v>
      </c>
      <c r="G41" s="269">
        <v>13</v>
      </c>
      <c r="H41" s="269">
        <v>36</v>
      </c>
      <c r="I41" s="269">
        <v>13</v>
      </c>
      <c r="J41" s="124">
        <v>372</v>
      </c>
    </row>
    <row r="42" spans="1:10" ht="12.75" customHeight="1">
      <c r="A42" s="210" t="s">
        <v>68</v>
      </c>
      <c r="B42" s="264">
        <v>0</v>
      </c>
      <c r="C42" s="264">
        <v>2</v>
      </c>
      <c r="D42" s="264">
        <v>8</v>
      </c>
      <c r="E42" s="269">
        <v>8</v>
      </c>
      <c r="F42" s="269">
        <v>5</v>
      </c>
      <c r="G42" s="269">
        <v>13</v>
      </c>
      <c r="H42" s="269">
        <v>44</v>
      </c>
      <c r="I42" s="269">
        <v>20</v>
      </c>
      <c r="J42" s="124">
        <v>241</v>
      </c>
    </row>
    <row r="43" spans="1:10" ht="12.75" customHeight="1">
      <c r="A43" s="210" t="s">
        <v>69</v>
      </c>
      <c r="B43" s="264">
        <v>1</v>
      </c>
      <c r="C43" s="264">
        <v>3</v>
      </c>
      <c r="D43" s="264">
        <v>13</v>
      </c>
      <c r="E43" s="269">
        <v>9</v>
      </c>
      <c r="F43" s="269">
        <v>7</v>
      </c>
      <c r="G43" s="269">
        <v>12</v>
      </c>
      <c r="H43" s="269">
        <v>38</v>
      </c>
      <c r="I43" s="269">
        <v>17</v>
      </c>
      <c r="J43" s="124">
        <v>441</v>
      </c>
    </row>
    <row r="44" spans="1:10" ht="12.75" customHeight="1">
      <c r="A44" s="210" t="s">
        <v>70</v>
      </c>
      <c r="B44" s="264">
        <v>1</v>
      </c>
      <c r="C44" s="264">
        <v>2</v>
      </c>
      <c r="D44" s="264">
        <v>4</v>
      </c>
      <c r="E44" s="269">
        <v>7</v>
      </c>
      <c r="F44" s="269">
        <v>6</v>
      </c>
      <c r="G44" s="269">
        <v>14</v>
      </c>
      <c r="H44" s="269">
        <v>47</v>
      </c>
      <c r="I44" s="269">
        <v>19</v>
      </c>
      <c r="J44" s="124">
        <v>458</v>
      </c>
    </row>
    <row r="45" spans="1:10" ht="12.75" customHeight="1">
      <c r="A45" s="5" t="s">
        <v>375</v>
      </c>
      <c r="B45" s="2"/>
      <c r="C45" s="2"/>
      <c r="D45" s="2"/>
      <c r="E45" s="2"/>
      <c r="F45" s="2"/>
      <c r="G45" s="2"/>
      <c r="H45" s="2"/>
      <c r="I45" s="2"/>
      <c r="J45" s="318"/>
    </row>
    <row r="46" spans="1:10" ht="12.75" customHeight="1">
      <c r="A46" s="210" t="s">
        <v>115</v>
      </c>
      <c r="B46" s="264">
        <v>1</v>
      </c>
      <c r="C46" s="264">
        <v>2</v>
      </c>
      <c r="D46" s="264">
        <v>7</v>
      </c>
      <c r="E46" s="269">
        <v>9</v>
      </c>
      <c r="F46" s="269">
        <v>8</v>
      </c>
      <c r="G46" s="269">
        <v>14</v>
      </c>
      <c r="H46" s="269">
        <v>40</v>
      </c>
      <c r="I46" s="269">
        <v>19</v>
      </c>
      <c r="J46" s="124">
        <v>1029</v>
      </c>
    </row>
    <row r="47" spans="1:10" ht="12.75" customHeight="1">
      <c r="A47" s="210" t="s">
        <v>161</v>
      </c>
      <c r="B47" s="264">
        <v>1</v>
      </c>
      <c r="C47" s="264">
        <v>4</v>
      </c>
      <c r="D47" s="264">
        <v>18</v>
      </c>
      <c r="E47" s="269">
        <v>11</v>
      </c>
      <c r="F47" s="269">
        <v>8</v>
      </c>
      <c r="G47" s="269">
        <v>14</v>
      </c>
      <c r="H47" s="269">
        <v>32</v>
      </c>
      <c r="I47" s="269">
        <v>12</v>
      </c>
      <c r="J47" s="124">
        <v>979</v>
      </c>
    </row>
    <row r="48" spans="1:10" ht="12.75" customHeight="1">
      <c r="A48" s="210" t="s">
        <v>131</v>
      </c>
      <c r="B48" s="264">
        <v>6</v>
      </c>
      <c r="C48" s="264">
        <v>13</v>
      </c>
      <c r="D48" s="264">
        <v>23</v>
      </c>
      <c r="E48" s="269">
        <v>10</v>
      </c>
      <c r="F48" s="269">
        <v>5</v>
      </c>
      <c r="G48" s="269">
        <v>12</v>
      </c>
      <c r="H48" s="269">
        <v>25</v>
      </c>
      <c r="I48" s="269">
        <v>7</v>
      </c>
      <c r="J48" s="124">
        <v>329</v>
      </c>
    </row>
    <row r="49" spans="1:10" ht="12.75" customHeight="1">
      <c r="A49" s="5" t="s">
        <v>162</v>
      </c>
      <c r="B49" s="2"/>
      <c r="C49" s="2"/>
      <c r="D49" s="2"/>
      <c r="E49" s="2"/>
      <c r="F49" s="2"/>
      <c r="G49" s="2"/>
      <c r="H49" s="2"/>
      <c r="I49" s="2"/>
      <c r="J49" s="318"/>
    </row>
    <row r="50" spans="1:10" ht="12.75" customHeight="1">
      <c r="A50" s="210" t="s">
        <v>134</v>
      </c>
      <c r="B50" s="264">
        <v>1</v>
      </c>
      <c r="C50" s="264">
        <v>4</v>
      </c>
      <c r="D50" s="264">
        <v>14</v>
      </c>
      <c r="E50" s="269">
        <v>10</v>
      </c>
      <c r="F50" s="269">
        <v>8</v>
      </c>
      <c r="G50" s="269">
        <v>14</v>
      </c>
      <c r="H50" s="269">
        <v>35</v>
      </c>
      <c r="I50" s="269">
        <v>14</v>
      </c>
      <c r="J50" s="274">
        <v>2309</v>
      </c>
    </row>
    <row r="51" spans="1:10" ht="12.75" customHeight="1">
      <c r="A51" s="210" t="s">
        <v>135</v>
      </c>
      <c r="B51" s="264">
        <v>7</v>
      </c>
      <c r="C51" s="264">
        <v>15</v>
      </c>
      <c r="D51" s="264">
        <v>24</v>
      </c>
      <c r="E51" s="269">
        <v>9</v>
      </c>
      <c r="F51" s="269">
        <v>4</v>
      </c>
      <c r="G51" s="269">
        <v>6</v>
      </c>
      <c r="H51" s="269">
        <v>24</v>
      </c>
      <c r="I51" s="269">
        <v>12</v>
      </c>
      <c r="J51" s="124">
        <v>1394</v>
      </c>
    </row>
    <row r="52" spans="1:10" ht="12.75" customHeight="1">
      <c r="A52" s="5" t="s">
        <v>479</v>
      </c>
      <c r="B52" s="2"/>
      <c r="C52" s="2"/>
      <c r="D52" s="2"/>
      <c r="E52" s="2"/>
      <c r="F52" s="2"/>
      <c r="G52" s="2"/>
      <c r="H52" s="2"/>
      <c r="I52" s="2"/>
      <c r="J52" s="318"/>
    </row>
    <row r="53" spans="1:10" ht="12.75" customHeight="1">
      <c r="A53" s="210" t="s">
        <v>177</v>
      </c>
      <c r="B53" s="264">
        <v>3</v>
      </c>
      <c r="C53" s="264">
        <v>9</v>
      </c>
      <c r="D53" s="264">
        <v>18</v>
      </c>
      <c r="E53" s="269">
        <v>10</v>
      </c>
      <c r="F53" s="269">
        <v>6</v>
      </c>
      <c r="G53" s="269">
        <v>12</v>
      </c>
      <c r="H53" s="269">
        <v>27</v>
      </c>
      <c r="I53" s="269">
        <v>14</v>
      </c>
      <c r="J53" s="274">
        <v>1859</v>
      </c>
    </row>
    <row r="54" spans="1:10" ht="12.75" customHeight="1">
      <c r="A54" s="210" t="s">
        <v>223</v>
      </c>
      <c r="B54" s="264">
        <v>3</v>
      </c>
      <c r="C54" s="264">
        <v>7</v>
      </c>
      <c r="D54" s="264">
        <v>17</v>
      </c>
      <c r="E54" s="269">
        <v>9</v>
      </c>
      <c r="F54" s="269">
        <v>6</v>
      </c>
      <c r="G54" s="269">
        <v>9</v>
      </c>
      <c r="H54" s="269">
        <v>35</v>
      </c>
      <c r="I54" s="269">
        <v>13</v>
      </c>
      <c r="J54" s="274">
        <v>1820</v>
      </c>
    </row>
    <row r="55" spans="1:10" ht="12.75" customHeight="1">
      <c r="A55" s="5" t="s">
        <v>483</v>
      </c>
      <c r="B55" s="4"/>
      <c r="C55" s="4"/>
      <c r="D55" s="4"/>
      <c r="E55" s="4"/>
      <c r="F55" s="4"/>
      <c r="G55" s="4"/>
      <c r="H55" s="4"/>
      <c r="I55" s="4"/>
      <c r="J55" s="274"/>
    </row>
    <row r="56" spans="1:10" ht="12.75" customHeight="1">
      <c r="A56" s="14" t="s">
        <v>480</v>
      </c>
      <c r="B56" s="264">
        <v>2</v>
      </c>
      <c r="C56" s="264">
        <v>5</v>
      </c>
      <c r="D56" s="264">
        <v>16</v>
      </c>
      <c r="E56" s="269">
        <v>8</v>
      </c>
      <c r="F56" s="269">
        <v>5</v>
      </c>
      <c r="G56" s="269">
        <v>8</v>
      </c>
      <c r="H56" s="269">
        <v>40</v>
      </c>
      <c r="I56" s="269">
        <v>16</v>
      </c>
      <c r="J56" s="319">
        <v>857</v>
      </c>
    </row>
    <row r="57" spans="1:10" ht="12.75" customHeight="1">
      <c r="A57" s="14" t="s">
        <v>481</v>
      </c>
      <c r="B57" s="269">
        <v>3</v>
      </c>
      <c r="C57" s="269">
        <v>8</v>
      </c>
      <c r="D57" s="269">
        <v>20</v>
      </c>
      <c r="E57" s="269">
        <v>11</v>
      </c>
      <c r="F57" s="269">
        <v>7</v>
      </c>
      <c r="G57" s="269">
        <v>9</v>
      </c>
      <c r="H57" s="269">
        <v>31</v>
      </c>
      <c r="I57" s="269">
        <v>10</v>
      </c>
      <c r="J57" s="319">
        <v>662</v>
      </c>
    </row>
    <row r="58" spans="1:10" ht="12.75" customHeight="1" thickBot="1">
      <c r="A58" s="16" t="s">
        <v>482</v>
      </c>
      <c r="B58" s="237">
        <v>6</v>
      </c>
      <c r="C58" s="237">
        <v>10</v>
      </c>
      <c r="D58" s="237">
        <v>15</v>
      </c>
      <c r="E58" s="237">
        <v>8</v>
      </c>
      <c r="F58" s="237">
        <v>8</v>
      </c>
      <c r="G58" s="237">
        <v>16</v>
      </c>
      <c r="H58" s="237">
        <v>28</v>
      </c>
      <c r="I58" s="237">
        <v>9</v>
      </c>
      <c r="J58" s="320">
        <v>301</v>
      </c>
    </row>
    <row r="59" ht="16.5">
      <c r="A59" s="321" t="s">
        <v>541</v>
      </c>
    </row>
  </sheetData>
  <sheetProtection/>
  <mergeCells count="2">
    <mergeCell ref="B2:I2"/>
    <mergeCell ref="B17:I17"/>
  </mergeCells>
  <printOptions/>
  <pageMargins left="0.7" right="0.7" top="0.75" bottom="0.75" header="0.3" footer="0.3"/>
  <pageSetup fitToHeight="1" fitToWidth="1" horizontalDpi="1200" verticalDpi="1200" orientation="portrait" paperSize="9" scale="72" r:id="rId1"/>
</worksheet>
</file>

<file path=xl/worksheets/sheet21.xml><?xml version="1.0" encoding="utf-8"?>
<worksheet xmlns="http://schemas.openxmlformats.org/spreadsheetml/2006/main" xmlns:r="http://schemas.openxmlformats.org/officeDocument/2006/relationships">
  <sheetPr>
    <tabColor rgb="FF00B050"/>
    <pageSetUpPr fitToPage="1"/>
  </sheetPr>
  <dimension ref="A1:L43"/>
  <sheetViews>
    <sheetView zoomScalePageLayoutView="0" workbookViewId="0" topLeftCell="A1">
      <selection activeCell="G11" sqref="G11"/>
    </sheetView>
  </sheetViews>
  <sheetFormatPr defaultColWidth="9.140625" defaultRowHeight="12.75"/>
  <cols>
    <col min="1" max="1" width="30.140625" style="2" customWidth="1"/>
    <col min="2" max="2" width="9.421875" style="2" customWidth="1"/>
    <col min="3" max="3" width="9.140625" style="2" customWidth="1"/>
    <col min="4" max="4" width="11.28125" style="2" customWidth="1"/>
    <col min="5" max="7" width="9.140625" style="2" customWidth="1"/>
    <col min="8" max="8" width="10.8515625" style="2" customWidth="1"/>
    <col min="9" max="16384" width="9.140625" style="2" customWidth="1"/>
  </cols>
  <sheetData>
    <row r="1" spans="1:12" s="228" customFormat="1" ht="19.5" thickBot="1">
      <c r="A1" s="84" t="s">
        <v>544</v>
      </c>
      <c r="B1" s="236"/>
      <c r="C1" s="236"/>
      <c r="D1" s="236"/>
      <c r="E1" s="236"/>
      <c r="F1" s="236"/>
      <c r="G1" s="236"/>
      <c r="H1" s="236"/>
      <c r="I1" s="236"/>
      <c r="J1" s="236"/>
      <c r="K1" s="236"/>
      <c r="L1" s="245"/>
    </row>
    <row r="2" spans="1:12" s="15" customFormat="1" ht="38.25">
      <c r="A2" s="470"/>
      <c r="B2" s="470" t="s">
        <v>331</v>
      </c>
      <c r="C2" s="470" t="s">
        <v>332</v>
      </c>
      <c r="D2" s="470" t="s">
        <v>333</v>
      </c>
      <c r="E2" s="470" t="s">
        <v>334</v>
      </c>
      <c r="F2" s="470" t="s">
        <v>335</v>
      </c>
      <c r="G2" s="470" t="s">
        <v>336</v>
      </c>
      <c r="H2" s="470" t="s">
        <v>337</v>
      </c>
      <c r="I2" s="470" t="s">
        <v>338</v>
      </c>
      <c r="J2" s="470" t="s">
        <v>339</v>
      </c>
      <c r="K2" s="470" t="s">
        <v>340</v>
      </c>
      <c r="L2" s="471" t="s">
        <v>13</v>
      </c>
    </row>
    <row r="3" spans="1:12" s="15" customFormat="1" ht="12.75">
      <c r="A3" s="243"/>
      <c r="B3" s="243"/>
      <c r="C3" s="243"/>
      <c r="D3" s="243"/>
      <c r="E3" s="243"/>
      <c r="F3" s="243"/>
      <c r="G3" s="243"/>
      <c r="H3" s="243"/>
      <c r="I3" s="243"/>
      <c r="J3" s="243"/>
      <c r="K3" s="148" t="s">
        <v>529</v>
      </c>
      <c r="L3" s="244"/>
    </row>
    <row r="4" spans="1:12" ht="12.75">
      <c r="A4" s="5" t="s">
        <v>0</v>
      </c>
      <c r="B4" s="4">
        <v>85</v>
      </c>
      <c r="C4" s="4">
        <v>84</v>
      </c>
      <c r="D4" s="4">
        <v>93</v>
      </c>
      <c r="E4" s="4">
        <v>87</v>
      </c>
      <c r="F4" s="4">
        <v>74</v>
      </c>
      <c r="G4" s="4">
        <v>88</v>
      </c>
      <c r="H4" s="4">
        <v>60</v>
      </c>
      <c r="I4" s="4">
        <v>74</v>
      </c>
      <c r="J4" s="4">
        <v>84</v>
      </c>
      <c r="K4" s="4">
        <v>75</v>
      </c>
      <c r="L4" s="10">
        <v>9893</v>
      </c>
    </row>
    <row r="5" spans="1:12" ht="12.75">
      <c r="A5" s="5" t="s">
        <v>1</v>
      </c>
      <c r="L5" s="13"/>
    </row>
    <row r="6" spans="1:12" ht="12.75">
      <c r="A6" s="210" t="s">
        <v>2</v>
      </c>
      <c r="B6" s="4">
        <v>85</v>
      </c>
      <c r="C6" s="4">
        <v>84</v>
      </c>
      <c r="D6" s="4">
        <v>94</v>
      </c>
      <c r="E6" s="4">
        <v>87</v>
      </c>
      <c r="F6" s="4">
        <v>75</v>
      </c>
      <c r="G6" s="4">
        <v>88</v>
      </c>
      <c r="H6" s="4">
        <v>60</v>
      </c>
      <c r="I6" s="4">
        <v>77</v>
      </c>
      <c r="J6" s="4">
        <v>84</v>
      </c>
      <c r="K6" s="4">
        <v>74</v>
      </c>
      <c r="L6" s="10">
        <v>4408</v>
      </c>
    </row>
    <row r="7" spans="1:12" ht="12.75">
      <c r="A7" s="210" t="s">
        <v>3</v>
      </c>
      <c r="B7" s="4">
        <v>85</v>
      </c>
      <c r="C7" s="4">
        <v>85</v>
      </c>
      <c r="D7" s="4">
        <v>93</v>
      </c>
      <c r="E7" s="4">
        <v>87</v>
      </c>
      <c r="F7" s="4">
        <v>74</v>
      </c>
      <c r="G7" s="4">
        <v>88</v>
      </c>
      <c r="H7" s="4">
        <v>61</v>
      </c>
      <c r="I7" s="4">
        <v>71</v>
      </c>
      <c r="J7" s="4">
        <v>84</v>
      </c>
      <c r="K7" s="4">
        <v>76</v>
      </c>
      <c r="L7" s="10">
        <v>5485</v>
      </c>
    </row>
    <row r="8" spans="1:12" ht="12.75">
      <c r="A8" s="5" t="s">
        <v>4</v>
      </c>
      <c r="L8" s="13"/>
    </row>
    <row r="9" spans="1:12" ht="12.75">
      <c r="A9" s="210" t="s">
        <v>151</v>
      </c>
      <c r="B9" s="4">
        <v>87</v>
      </c>
      <c r="C9" s="4">
        <v>84</v>
      </c>
      <c r="D9" s="4">
        <v>95</v>
      </c>
      <c r="E9" s="4">
        <v>90</v>
      </c>
      <c r="F9" s="4">
        <v>77</v>
      </c>
      <c r="G9" s="4">
        <v>89</v>
      </c>
      <c r="H9" s="4">
        <v>63</v>
      </c>
      <c r="I9" s="4">
        <v>73</v>
      </c>
      <c r="J9" s="4">
        <v>87</v>
      </c>
      <c r="K9" s="4">
        <v>75</v>
      </c>
      <c r="L9" s="10">
        <v>2895</v>
      </c>
    </row>
    <row r="10" spans="1:12" ht="12.75">
      <c r="A10" s="210" t="s">
        <v>49</v>
      </c>
      <c r="B10" s="4">
        <v>87</v>
      </c>
      <c r="C10" s="4">
        <v>87</v>
      </c>
      <c r="D10" s="4">
        <v>95</v>
      </c>
      <c r="E10" s="4">
        <v>90</v>
      </c>
      <c r="F10" s="4">
        <v>74</v>
      </c>
      <c r="G10" s="4">
        <v>91</v>
      </c>
      <c r="H10" s="4">
        <v>63</v>
      </c>
      <c r="I10" s="4">
        <v>80</v>
      </c>
      <c r="J10" s="4">
        <v>85</v>
      </c>
      <c r="K10" s="4">
        <v>79</v>
      </c>
      <c r="L10" s="10">
        <v>1626</v>
      </c>
    </row>
    <row r="11" spans="1:12" ht="12.75">
      <c r="A11" s="210" t="s">
        <v>50</v>
      </c>
      <c r="B11" s="4">
        <v>84</v>
      </c>
      <c r="C11" s="4">
        <v>84</v>
      </c>
      <c r="D11" s="4">
        <v>94</v>
      </c>
      <c r="E11" s="4">
        <v>88</v>
      </c>
      <c r="F11" s="4">
        <v>72</v>
      </c>
      <c r="G11" s="4">
        <v>88</v>
      </c>
      <c r="H11" s="4">
        <v>59</v>
      </c>
      <c r="I11" s="4">
        <v>78</v>
      </c>
      <c r="J11" s="4">
        <v>80</v>
      </c>
      <c r="K11" s="4">
        <v>77</v>
      </c>
      <c r="L11" s="10">
        <v>1641</v>
      </c>
    </row>
    <row r="12" spans="1:12" ht="12.75">
      <c r="A12" s="210" t="s">
        <v>301</v>
      </c>
      <c r="B12" s="4">
        <v>82</v>
      </c>
      <c r="C12" s="4">
        <v>83</v>
      </c>
      <c r="D12" s="4">
        <v>91</v>
      </c>
      <c r="E12" s="4">
        <v>81</v>
      </c>
      <c r="F12" s="4">
        <v>72</v>
      </c>
      <c r="G12" s="4">
        <v>85</v>
      </c>
      <c r="H12" s="4">
        <v>56</v>
      </c>
      <c r="I12" s="4">
        <v>69</v>
      </c>
      <c r="J12" s="4">
        <v>81</v>
      </c>
      <c r="K12" s="4">
        <v>72</v>
      </c>
      <c r="L12" s="10">
        <v>3731</v>
      </c>
    </row>
    <row r="13" spans="1:12" ht="12.75">
      <c r="A13" s="5" t="s">
        <v>108</v>
      </c>
      <c r="L13" s="13"/>
    </row>
    <row r="14" spans="1:12" ht="12.75">
      <c r="A14" s="203" t="s">
        <v>65</v>
      </c>
      <c r="B14" s="4">
        <v>86</v>
      </c>
      <c r="C14" s="4">
        <v>86</v>
      </c>
      <c r="D14" s="4">
        <v>95</v>
      </c>
      <c r="E14" s="4">
        <v>90</v>
      </c>
      <c r="F14" s="4">
        <v>76</v>
      </c>
      <c r="G14" s="4">
        <v>92</v>
      </c>
      <c r="H14" s="4">
        <v>65</v>
      </c>
      <c r="I14" s="4">
        <v>73</v>
      </c>
      <c r="J14" s="4">
        <v>92</v>
      </c>
      <c r="K14" s="4">
        <v>79</v>
      </c>
      <c r="L14" s="10">
        <v>3273</v>
      </c>
    </row>
    <row r="15" spans="1:12" ht="12.75">
      <c r="A15" s="203" t="s">
        <v>66</v>
      </c>
      <c r="B15" s="4">
        <v>84</v>
      </c>
      <c r="C15" s="4">
        <v>85</v>
      </c>
      <c r="D15" s="4">
        <v>94</v>
      </c>
      <c r="E15" s="4">
        <v>89</v>
      </c>
      <c r="F15" s="4">
        <v>78</v>
      </c>
      <c r="G15" s="4">
        <v>90</v>
      </c>
      <c r="H15" s="4">
        <v>63</v>
      </c>
      <c r="I15" s="4">
        <v>79</v>
      </c>
      <c r="J15" s="4">
        <v>88</v>
      </c>
      <c r="K15" s="4">
        <v>79</v>
      </c>
      <c r="L15" s="10">
        <v>2989</v>
      </c>
    </row>
    <row r="16" spans="1:12" ht="12.75">
      <c r="A16" s="203" t="s">
        <v>67</v>
      </c>
      <c r="B16" s="4">
        <v>91</v>
      </c>
      <c r="C16" s="4">
        <v>88</v>
      </c>
      <c r="D16" s="4">
        <v>96</v>
      </c>
      <c r="E16" s="4">
        <v>93</v>
      </c>
      <c r="F16" s="4">
        <v>78</v>
      </c>
      <c r="G16" s="4">
        <v>93</v>
      </c>
      <c r="H16" s="4">
        <v>49</v>
      </c>
      <c r="I16" s="4">
        <v>72</v>
      </c>
      <c r="J16" s="4">
        <v>82</v>
      </c>
      <c r="K16" s="4">
        <v>79</v>
      </c>
      <c r="L16" s="10">
        <v>892</v>
      </c>
    </row>
    <row r="17" spans="1:12" ht="12.75">
      <c r="A17" s="203" t="s">
        <v>68</v>
      </c>
      <c r="B17" s="4">
        <v>90</v>
      </c>
      <c r="C17" s="4">
        <v>90</v>
      </c>
      <c r="D17" s="4">
        <v>96</v>
      </c>
      <c r="E17" s="4">
        <v>94</v>
      </c>
      <c r="F17" s="4">
        <v>87</v>
      </c>
      <c r="G17" s="4">
        <v>91</v>
      </c>
      <c r="H17" s="4">
        <v>72</v>
      </c>
      <c r="I17" s="4">
        <v>86</v>
      </c>
      <c r="J17" s="4">
        <v>79</v>
      </c>
      <c r="K17" s="4">
        <v>75</v>
      </c>
      <c r="L17" s="10">
        <v>589</v>
      </c>
    </row>
    <row r="18" spans="1:12" ht="12.75">
      <c r="A18" s="203" t="s">
        <v>69</v>
      </c>
      <c r="B18" s="4">
        <v>80</v>
      </c>
      <c r="C18" s="4">
        <v>77</v>
      </c>
      <c r="D18" s="4">
        <v>86</v>
      </c>
      <c r="E18" s="4">
        <v>74</v>
      </c>
      <c r="F18" s="4">
        <v>59</v>
      </c>
      <c r="G18" s="4">
        <v>77</v>
      </c>
      <c r="H18" s="4">
        <v>51</v>
      </c>
      <c r="I18" s="4">
        <v>65</v>
      </c>
      <c r="J18" s="4">
        <v>65</v>
      </c>
      <c r="K18" s="4">
        <v>62</v>
      </c>
      <c r="L18" s="10">
        <v>1052</v>
      </c>
    </row>
    <row r="19" spans="1:12" ht="12.75">
      <c r="A19" s="203" t="s">
        <v>70</v>
      </c>
      <c r="B19" s="4">
        <v>83</v>
      </c>
      <c r="C19" s="4">
        <v>80</v>
      </c>
      <c r="D19" s="4">
        <v>88</v>
      </c>
      <c r="E19" s="4">
        <v>77</v>
      </c>
      <c r="F19" s="4">
        <v>61</v>
      </c>
      <c r="G19" s="4">
        <v>73</v>
      </c>
      <c r="H19" s="4">
        <v>46</v>
      </c>
      <c r="I19" s="4">
        <v>67</v>
      </c>
      <c r="J19" s="4">
        <v>58</v>
      </c>
      <c r="K19" s="4">
        <v>54</v>
      </c>
      <c r="L19" s="10">
        <v>1098</v>
      </c>
    </row>
    <row r="20" spans="1:12" ht="12.75">
      <c r="A20" s="5" t="s">
        <v>53</v>
      </c>
      <c r="B20" s="4"/>
      <c r="C20" s="4"/>
      <c r="D20" s="4"/>
      <c r="E20" s="4"/>
      <c r="F20" s="4"/>
      <c r="G20" s="4"/>
      <c r="H20" s="4"/>
      <c r="I20" s="4"/>
      <c r="J20" s="4"/>
      <c r="K20" s="4"/>
      <c r="L20" s="10"/>
    </row>
    <row r="21" spans="1:12" ht="12.75">
      <c r="A21" s="210" t="s">
        <v>54</v>
      </c>
      <c r="B21" s="4">
        <v>84</v>
      </c>
      <c r="C21" s="4">
        <v>80</v>
      </c>
      <c r="D21" s="4">
        <v>92</v>
      </c>
      <c r="E21" s="4">
        <v>81</v>
      </c>
      <c r="F21" s="4">
        <v>70</v>
      </c>
      <c r="G21" s="4">
        <v>86</v>
      </c>
      <c r="H21" s="4">
        <v>55</v>
      </c>
      <c r="I21" s="4">
        <v>59</v>
      </c>
      <c r="J21" s="4">
        <v>85</v>
      </c>
      <c r="K21" s="4">
        <v>68</v>
      </c>
      <c r="L21" s="10">
        <v>1392</v>
      </c>
    </row>
    <row r="22" spans="1:12" ht="12.75">
      <c r="A22" s="210" t="s">
        <v>95</v>
      </c>
      <c r="B22" s="4">
        <v>85</v>
      </c>
      <c r="C22" s="4">
        <v>84</v>
      </c>
      <c r="D22" s="4">
        <v>92</v>
      </c>
      <c r="E22" s="4">
        <v>85</v>
      </c>
      <c r="F22" s="4">
        <v>72</v>
      </c>
      <c r="G22" s="4">
        <v>86</v>
      </c>
      <c r="H22" s="4">
        <v>57</v>
      </c>
      <c r="I22" s="4">
        <v>63</v>
      </c>
      <c r="J22" s="4">
        <v>86</v>
      </c>
      <c r="K22" s="4">
        <v>74</v>
      </c>
      <c r="L22" s="10">
        <v>1874</v>
      </c>
    </row>
    <row r="23" spans="1:12" ht="12.75">
      <c r="A23" s="210" t="s">
        <v>96</v>
      </c>
      <c r="B23" s="4">
        <v>85</v>
      </c>
      <c r="C23" s="4">
        <v>84</v>
      </c>
      <c r="D23" s="4">
        <v>93</v>
      </c>
      <c r="E23" s="4">
        <v>86</v>
      </c>
      <c r="F23" s="4">
        <v>73</v>
      </c>
      <c r="G23" s="4">
        <v>88</v>
      </c>
      <c r="H23" s="4">
        <v>59</v>
      </c>
      <c r="I23" s="4">
        <v>71</v>
      </c>
      <c r="J23" s="4">
        <v>84</v>
      </c>
      <c r="K23" s="4">
        <v>74</v>
      </c>
      <c r="L23" s="10">
        <v>1537</v>
      </c>
    </row>
    <row r="24" spans="1:12" ht="12.75">
      <c r="A24" s="210" t="s">
        <v>159</v>
      </c>
      <c r="B24" s="4">
        <v>85</v>
      </c>
      <c r="C24" s="4">
        <v>86</v>
      </c>
      <c r="D24" s="4">
        <v>94</v>
      </c>
      <c r="E24" s="4">
        <v>89</v>
      </c>
      <c r="F24" s="4">
        <v>76</v>
      </c>
      <c r="G24" s="4">
        <v>89</v>
      </c>
      <c r="H24" s="4">
        <v>63</v>
      </c>
      <c r="I24" s="4">
        <v>81</v>
      </c>
      <c r="J24" s="4">
        <v>83</v>
      </c>
      <c r="K24" s="4">
        <v>78</v>
      </c>
      <c r="L24" s="10">
        <v>4729</v>
      </c>
    </row>
    <row r="25" spans="1:12" ht="12.75">
      <c r="A25" s="5" t="s">
        <v>302</v>
      </c>
      <c r="L25" s="13"/>
    </row>
    <row r="26" spans="1:12" ht="12.75">
      <c r="A26" s="210" t="s">
        <v>134</v>
      </c>
      <c r="B26" s="4">
        <v>85</v>
      </c>
      <c r="C26" s="4">
        <v>86</v>
      </c>
      <c r="D26" s="4">
        <v>94</v>
      </c>
      <c r="E26" s="4">
        <v>88</v>
      </c>
      <c r="F26" s="4">
        <v>75</v>
      </c>
      <c r="G26" s="4">
        <v>89</v>
      </c>
      <c r="H26" s="4">
        <v>63</v>
      </c>
      <c r="I26" s="4">
        <v>84</v>
      </c>
      <c r="J26" s="4">
        <v>82</v>
      </c>
      <c r="K26" s="4">
        <v>77</v>
      </c>
      <c r="L26" s="10">
        <v>6603</v>
      </c>
    </row>
    <row r="27" spans="1:12" ht="12.75">
      <c r="A27" s="210" t="s">
        <v>135</v>
      </c>
      <c r="B27" s="4">
        <v>84</v>
      </c>
      <c r="C27" s="4">
        <v>82</v>
      </c>
      <c r="D27" s="4">
        <v>92</v>
      </c>
      <c r="E27" s="4">
        <v>85</v>
      </c>
      <c r="F27" s="4">
        <v>72</v>
      </c>
      <c r="G27" s="4">
        <v>87</v>
      </c>
      <c r="H27" s="4">
        <v>56</v>
      </c>
      <c r="I27" s="4">
        <v>52</v>
      </c>
      <c r="J27" s="4">
        <v>88</v>
      </c>
      <c r="K27" s="4">
        <v>73</v>
      </c>
      <c r="L27" s="10">
        <v>3290</v>
      </c>
    </row>
    <row r="28" spans="1:12" ht="12.75">
      <c r="A28" s="5" t="s">
        <v>303</v>
      </c>
      <c r="L28" s="13"/>
    </row>
    <row r="29" spans="1:12" ht="12.75">
      <c r="A29" s="210" t="s">
        <v>72</v>
      </c>
      <c r="B29" s="4">
        <v>84</v>
      </c>
      <c r="C29" s="4">
        <v>80</v>
      </c>
      <c r="D29" s="4">
        <v>92</v>
      </c>
      <c r="E29" s="4">
        <v>84</v>
      </c>
      <c r="F29" s="4">
        <v>72</v>
      </c>
      <c r="G29" s="4">
        <v>87</v>
      </c>
      <c r="H29" s="4">
        <v>54</v>
      </c>
      <c r="I29" s="4">
        <v>44</v>
      </c>
      <c r="J29" s="4">
        <v>89</v>
      </c>
      <c r="K29" s="4">
        <v>69</v>
      </c>
      <c r="L29" s="10">
        <v>2986</v>
      </c>
    </row>
    <row r="30" spans="1:12" ht="13.5" thickBot="1">
      <c r="A30" s="215" t="s">
        <v>304</v>
      </c>
      <c r="B30" s="6">
        <v>85</v>
      </c>
      <c r="C30" s="6">
        <v>86</v>
      </c>
      <c r="D30" s="6">
        <v>94</v>
      </c>
      <c r="E30" s="6">
        <v>88</v>
      </c>
      <c r="F30" s="6">
        <v>75</v>
      </c>
      <c r="G30" s="6">
        <v>89</v>
      </c>
      <c r="H30" s="6">
        <v>62</v>
      </c>
      <c r="I30" s="6">
        <v>84</v>
      </c>
      <c r="J30" s="6">
        <v>82</v>
      </c>
      <c r="K30" s="6">
        <v>77</v>
      </c>
      <c r="L30" s="8">
        <v>6907</v>
      </c>
    </row>
    <row r="31" spans="1:9" ht="12.75">
      <c r="A31" s="702" t="s">
        <v>478</v>
      </c>
      <c r="B31" s="702"/>
      <c r="C31" s="702"/>
      <c r="D31" s="702"/>
      <c r="E31" s="702"/>
      <c r="F31" s="702"/>
      <c r="G31" s="702"/>
      <c r="H31" s="702"/>
      <c r="I31" s="702"/>
    </row>
    <row r="32" spans="1:9" ht="12.75">
      <c r="A32" s="11"/>
      <c r="B32" s="11"/>
      <c r="C32" s="11"/>
      <c r="D32" s="11"/>
      <c r="E32" s="11"/>
      <c r="F32" s="11"/>
      <c r="G32" s="11"/>
      <c r="H32" s="11"/>
      <c r="I32" s="11"/>
    </row>
    <row r="34" ht="12.75">
      <c r="A34" s="324" t="s">
        <v>786</v>
      </c>
    </row>
    <row r="35" spans="1:12" ht="27" customHeight="1">
      <c r="A35" s="666" t="s">
        <v>789</v>
      </c>
      <c r="B35" s="666"/>
      <c r="C35" s="666"/>
      <c r="D35" s="666"/>
      <c r="E35" s="666"/>
      <c r="F35" s="666"/>
      <c r="G35" s="666"/>
      <c r="H35" s="666"/>
      <c r="I35" s="666"/>
      <c r="J35" s="666"/>
      <c r="K35" s="666"/>
      <c r="L35" s="666"/>
    </row>
    <row r="37" ht="10.5" customHeight="1">
      <c r="A37" s="97"/>
    </row>
    <row r="38" ht="14.25" customHeight="1">
      <c r="A38" s="324" t="s">
        <v>787</v>
      </c>
    </row>
    <row r="39" spans="1:12" ht="27" customHeight="1">
      <c r="A39" s="666" t="s">
        <v>790</v>
      </c>
      <c r="B39" s="666"/>
      <c r="C39" s="666"/>
      <c r="D39" s="666"/>
      <c r="E39" s="666"/>
      <c r="F39" s="666"/>
      <c r="G39" s="666"/>
      <c r="H39" s="666"/>
      <c r="I39" s="666"/>
      <c r="J39" s="666"/>
      <c r="K39" s="666"/>
      <c r="L39" s="666"/>
    </row>
    <row r="41" ht="11.25" customHeight="1">
      <c r="A41" s="97"/>
    </row>
    <row r="42" ht="12.75" customHeight="1">
      <c r="A42" s="324" t="s">
        <v>788</v>
      </c>
    </row>
    <row r="43" spans="1:12" ht="27" customHeight="1">
      <c r="A43" s="666" t="s">
        <v>791</v>
      </c>
      <c r="B43" s="666"/>
      <c r="C43" s="666"/>
      <c r="D43" s="666"/>
      <c r="E43" s="666"/>
      <c r="F43" s="666"/>
      <c r="G43" s="666"/>
      <c r="H43" s="666"/>
      <c r="I43" s="666"/>
      <c r="J43" s="666"/>
      <c r="K43" s="666"/>
      <c r="L43" s="666"/>
    </row>
  </sheetData>
  <sheetProtection/>
  <mergeCells count="4">
    <mergeCell ref="A31:I31"/>
    <mergeCell ref="A35:L35"/>
    <mergeCell ref="A39:L39"/>
    <mergeCell ref="A43:L43"/>
  </mergeCells>
  <printOptions/>
  <pageMargins left="0.7" right="0.7" top="0.75" bottom="0.75" header="0.3" footer="0.3"/>
  <pageSetup fitToHeight="1" fitToWidth="1" horizontalDpi="1200" verticalDpi="1200" orientation="landscape" paperSize="9" scale="80" r:id="rId1"/>
</worksheet>
</file>

<file path=xl/worksheets/sheet22.xml><?xml version="1.0" encoding="utf-8"?>
<worksheet xmlns="http://schemas.openxmlformats.org/spreadsheetml/2006/main" xmlns:r="http://schemas.openxmlformats.org/officeDocument/2006/relationships">
  <sheetPr>
    <tabColor rgb="FF92D050"/>
    <pageSetUpPr fitToPage="1"/>
  </sheetPr>
  <dimension ref="A1:G67"/>
  <sheetViews>
    <sheetView zoomScale="85" zoomScaleNormal="85" zoomScalePageLayoutView="0" workbookViewId="0" topLeftCell="A1">
      <selection activeCell="D15" sqref="D15"/>
    </sheetView>
  </sheetViews>
  <sheetFormatPr defaultColWidth="9.140625" defaultRowHeight="12.75"/>
  <cols>
    <col min="1" max="1" width="23.140625" style="97" customWidth="1"/>
    <col min="2" max="7" width="13.140625" style="97" customWidth="1"/>
    <col min="8" max="16384" width="9.140625" style="97" customWidth="1"/>
  </cols>
  <sheetData>
    <row r="1" spans="1:7" ht="15" thickBot="1">
      <c r="A1" s="511" t="s">
        <v>655</v>
      </c>
      <c r="B1" s="512"/>
      <c r="C1" s="512"/>
      <c r="D1" s="512"/>
      <c r="E1" s="512"/>
      <c r="F1" s="512"/>
      <c r="G1" s="512"/>
    </row>
    <row r="2" spans="1:7" ht="12.75">
      <c r="A2" s="270"/>
      <c r="B2" s="510">
        <v>2009</v>
      </c>
      <c r="C2" s="510">
        <v>2010</v>
      </c>
      <c r="D2" s="510">
        <v>2011</v>
      </c>
      <c r="E2" s="510">
        <v>2012</v>
      </c>
      <c r="F2" s="510">
        <v>2013</v>
      </c>
      <c r="G2" s="514" t="s">
        <v>668</v>
      </c>
    </row>
    <row r="3" spans="1:7" ht="12.75">
      <c r="A3" s="272"/>
      <c r="B3" s="277"/>
      <c r="C3" s="277"/>
      <c r="D3" s="277"/>
      <c r="E3" s="277"/>
      <c r="F3" s="277"/>
      <c r="G3" s="515" t="s">
        <v>522</v>
      </c>
    </row>
    <row r="4" spans="1:7" ht="12.75">
      <c r="A4" s="97" t="s">
        <v>223</v>
      </c>
      <c r="B4" s="271">
        <v>46.76</v>
      </c>
      <c r="C4" s="271">
        <v>44.33</v>
      </c>
      <c r="D4" s="271">
        <v>43.37</v>
      </c>
      <c r="E4" s="271">
        <v>45.85</v>
      </c>
      <c r="F4" s="271">
        <v>46.73</v>
      </c>
      <c r="G4" s="290">
        <v>45.32</v>
      </c>
    </row>
    <row r="5" spans="1:7" ht="12.75">
      <c r="A5" s="97" t="s">
        <v>177</v>
      </c>
      <c r="B5" s="271">
        <v>52.93</v>
      </c>
      <c r="C5" s="271">
        <v>55.47</v>
      </c>
      <c r="D5" s="271">
        <v>56.5</v>
      </c>
      <c r="E5" s="271">
        <v>54.12</v>
      </c>
      <c r="F5" s="271">
        <v>53.25</v>
      </c>
      <c r="G5" s="290">
        <v>54.54</v>
      </c>
    </row>
    <row r="6" spans="1:7" ht="13.5" thickBot="1">
      <c r="A6" s="35" t="s">
        <v>13</v>
      </c>
      <c r="B6" s="281">
        <v>12543</v>
      </c>
      <c r="C6" s="281">
        <v>12439</v>
      </c>
      <c r="D6" s="281">
        <v>12893</v>
      </c>
      <c r="E6" s="281">
        <v>9893</v>
      </c>
      <c r="F6" s="281">
        <v>9918</v>
      </c>
      <c r="G6" s="516">
        <v>57686</v>
      </c>
    </row>
    <row r="7" spans="1:7" ht="12.75">
      <c r="A7" s="687" t="s">
        <v>656</v>
      </c>
      <c r="B7" s="687"/>
      <c r="C7" s="687"/>
      <c r="D7" s="687"/>
      <c r="E7" s="687"/>
      <c r="F7" s="687"/>
      <c r="G7" s="687"/>
    </row>
    <row r="8" spans="1:7" ht="12.75">
      <c r="A8" s="263"/>
      <c r="B8" s="263"/>
      <c r="C8" s="263"/>
      <c r="D8" s="263"/>
      <c r="E8" s="263"/>
      <c r="F8" s="294"/>
      <c r="G8" s="263"/>
    </row>
    <row r="9" spans="1:7" ht="13.5" thickBot="1">
      <c r="A9" s="512" t="s">
        <v>661</v>
      </c>
      <c r="B9" s="512"/>
      <c r="C9" s="512"/>
      <c r="D9" s="512"/>
      <c r="E9" s="512"/>
      <c r="F9" s="512"/>
      <c r="G9" s="512"/>
    </row>
    <row r="10" spans="1:7" ht="12.75">
      <c r="A10" s="513"/>
      <c r="B10" s="394">
        <v>2009</v>
      </c>
      <c r="C10" s="394">
        <v>2010</v>
      </c>
      <c r="D10" s="394">
        <v>2011</v>
      </c>
      <c r="E10" s="394">
        <v>2012</v>
      </c>
      <c r="F10" s="394">
        <v>2013</v>
      </c>
      <c r="G10" s="514" t="s">
        <v>668</v>
      </c>
    </row>
    <row r="11" spans="1:7" ht="12.75">
      <c r="A11" s="18" t="s">
        <v>667</v>
      </c>
      <c r="B11" s="4"/>
      <c r="C11" s="4"/>
      <c r="D11" s="4"/>
      <c r="E11" s="4"/>
      <c r="F11" s="4"/>
      <c r="G11" s="23" t="s">
        <v>522</v>
      </c>
    </row>
    <row r="12" spans="1:7" ht="12.75">
      <c r="A12" s="203" t="s">
        <v>640</v>
      </c>
      <c r="B12" s="280">
        <v>49.75</v>
      </c>
      <c r="C12" s="280">
        <v>50.89</v>
      </c>
      <c r="D12" s="280">
        <v>50.62</v>
      </c>
      <c r="E12" s="280">
        <v>49.39</v>
      </c>
      <c r="F12" s="280">
        <v>50.15</v>
      </c>
      <c r="G12" s="286">
        <v>50.16</v>
      </c>
    </row>
    <row r="13" spans="1:7" ht="12.75">
      <c r="A13" s="203" t="s">
        <v>641</v>
      </c>
      <c r="B13" s="275">
        <v>25.13</v>
      </c>
      <c r="C13" s="275">
        <v>23.78</v>
      </c>
      <c r="D13" s="275">
        <v>24.29</v>
      </c>
      <c r="E13" s="275">
        <v>24.94</v>
      </c>
      <c r="F13" s="275">
        <v>23.55</v>
      </c>
      <c r="G13" s="287">
        <v>24.37</v>
      </c>
    </row>
    <row r="14" spans="1:7" ht="12.75">
      <c r="A14" s="203" t="s">
        <v>642</v>
      </c>
      <c r="B14" s="275">
        <v>11.36</v>
      </c>
      <c r="C14" s="275">
        <v>10.82</v>
      </c>
      <c r="D14" s="275">
        <v>10.35</v>
      </c>
      <c r="E14" s="275">
        <v>11.52</v>
      </c>
      <c r="F14" s="275">
        <v>12.15</v>
      </c>
      <c r="G14" s="287">
        <v>11.22</v>
      </c>
    </row>
    <row r="15" spans="1:7" ht="12.75">
      <c r="A15" s="203" t="s">
        <v>643</v>
      </c>
      <c r="B15" s="275">
        <v>6.1</v>
      </c>
      <c r="C15" s="275">
        <v>5.57</v>
      </c>
      <c r="D15" s="275">
        <v>5.63</v>
      </c>
      <c r="E15" s="275">
        <v>6.16</v>
      </c>
      <c r="F15" s="275">
        <v>5.93</v>
      </c>
      <c r="G15" s="287">
        <v>5.88</v>
      </c>
    </row>
    <row r="16" spans="1:7" ht="12.75">
      <c r="A16" s="203" t="s">
        <v>644</v>
      </c>
      <c r="B16" s="275">
        <v>4.43</v>
      </c>
      <c r="C16" s="275">
        <v>5</v>
      </c>
      <c r="D16" s="275">
        <v>5.08</v>
      </c>
      <c r="E16" s="275">
        <v>5.08</v>
      </c>
      <c r="F16" s="275">
        <v>5.12</v>
      </c>
      <c r="G16" s="287">
        <v>4.92</v>
      </c>
    </row>
    <row r="17" spans="1:7" ht="12.75">
      <c r="A17" s="203" t="s">
        <v>645</v>
      </c>
      <c r="B17" s="275">
        <v>2.31</v>
      </c>
      <c r="C17" s="275">
        <v>2.75</v>
      </c>
      <c r="D17" s="275">
        <v>3.14</v>
      </c>
      <c r="E17" s="275">
        <v>2.03</v>
      </c>
      <c r="F17" s="275">
        <v>2.23</v>
      </c>
      <c r="G17" s="287">
        <v>2.51</v>
      </c>
    </row>
    <row r="18" spans="1:7" ht="12.75">
      <c r="A18" s="203" t="s">
        <v>646</v>
      </c>
      <c r="B18" s="275">
        <v>0.91</v>
      </c>
      <c r="C18" s="275">
        <v>1.19</v>
      </c>
      <c r="D18" s="275">
        <v>0.9</v>
      </c>
      <c r="E18" s="275">
        <v>0.88</v>
      </c>
      <c r="F18" s="275">
        <v>0.86</v>
      </c>
      <c r="G18" s="287">
        <v>0.94</v>
      </c>
    </row>
    <row r="19" spans="1:7" ht="12.75">
      <c r="A19" s="203"/>
      <c r="B19" s="275"/>
      <c r="C19" s="275"/>
      <c r="D19" s="275"/>
      <c r="E19" s="275"/>
      <c r="F19" s="275"/>
      <c r="G19" s="287"/>
    </row>
    <row r="20" spans="1:7" ht="12.75">
      <c r="A20" s="203" t="s">
        <v>672</v>
      </c>
      <c r="B20" s="261">
        <v>2</v>
      </c>
      <c r="C20" s="261">
        <v>2</v>
      </c>
      <c r="D20" s="261">
        <v>2</v>
      </c>
      <c r="E20" s="261">
        <v>2</v>
      </c>
      <c r="F20" s="261">
        <v>2</v>
      </c>
      <c r="G20" s="285">
        <v>2</v>
      </c>
    </row>
    <row r="21" spans="1:7" ht="12.75">
      <c r="A21" s="203" t="s">
        <v>673</v>
      </c>
      <c r="B21" s="261">
        <v>2</v>
      </c>
      <c r="C21" s="261">
        <v>2</v>
      </c>
      <c r="D21" s="261">
        <v>2</v>
      </c>
      <c r="E21" s="261">
        <v>2</v>
      </c>
      <c r="F21" s="261">
        <v>2</v>
      </c>
      <c r="G21" s="285">
        <v>2</v>
      </c>
    </row>
    <row r="22" spans="1:7" ht="12.75">
      <c r="A22" s="203" t="s">
        <v>21</v>
      </c>
      <c r="B22" s="261">
        <v>3</v>
      </c>
      <c r="C22" s="261">
        <v>2</v>
      </c>
      <c r="D22" s="261">
        <v>2</v>
      </c>
      <c r="E22" s="261">
        <v>3</v>
      </c>
      <c r="F22" s="261">
        <v>2</v>
      </c>
      <c r="G22" s="285">
        <v>2</v>
      </c>
    </row>
    <row r="23" spans="1:7" ht="12.75">
      <c r="A23" s="203" t="s">
        <v>674</v>
      </c>
      <c r="B23" s="261">
        <v>5</v>
      </c>
      <c r="C23" s="261">
        <v>5</v>
      </c>
      <c r="D23" s="261">
        <v>5</v>
      </c>
      <c r="E23" s="261">
        <v>6</v>
      </c>
      <c r="F23" s="261">
        <v>6</v>
      </c>
      <c r="G23" s="285">
        <v>5</v>
      </c>
    </row>
    <row r="24" spans="1:7" ht="12.75">
      <c r="A24" s="203" t="s">
        <v>675</v>
      </c>
      <c r="B24" s="261">
        <v>8</v>
      </c>
      <c r="C24" s="261">
        <v>8</v>
      </c>
      <c r="D24" s="261">
        <v>8</v>
      </c>
      <c r="E24" s="261">
        <v>8</v>
      </c>
      <c r="F24" s="261">
        <v>8</v>
      </c>
      <c r="G24" s="285">
        <v>8</v>
      </c>
    </row>
    <row r="25" spans="1:7" ht="12.75">
      <c r="A25" s="203" t="s">
        <v>677</v>
      </c>
      <c r="B25" s="275">
        <v>4.17</v>
      </c>
      <c r="C25" s="275">
        <v>20.84</v>
      </c>
      <c r="D25" s="275">
        <v>4.29</v>
      </c>
      <c r="E25" s="275">
        <v>4.22</v>
      </c>
      <c r="F25" s="275">
        <v>4.27</v>
      </c>
      <c r="G25" s="287">
        <v>7.24</v>
      </c>
    </row>
    <row r="26" spans="1:7" ht="12.75">
      <c r="A26" s="203"/>
      <c r="B26" s="275"/>
      <c r="C26" s="275"/>
      <c r="D26" s="275"/>
      <c r="E26" s="275"/>
      <c r="F26" s="275"/>
      <c r="G26" s="287"/>
    </row>
    <row r="27" spans="1:7" ht="12.75">
      <c r="A27" s="3" t="s">
        <v>676</v>
      </c>
      <c r="B27" s="262"/>
      <c r="C27" s="262"/>
      <c r="D27" s="262"/>
      <c r="E27" s="262"/>
      <c r="F27" s="262"/>
      <c r="G27" s="285"/>
    </row>
    <row r="28" spans="1:7" ht="12.75">
      <c r="A28" s="282" t="s">
        <v>657</v>
      </c>
      <c r="B28" s="95"/>
      <c r="C28" s="95"/>
      <c r="D28" s="95"/>
      <c r="E28" s="95"/>
      <c r="F28" s="95"/>
      <c r="G28" s="287"/>
    </row>
    <row r="29" spans="1:7" ht="12.75">
      <c r="A29" s="283">
        <v>0</v>
      </c>
      <c r="B29" s="275">
        <v>92.85</v>
      </c>
      <c r="C29" s="275">
        <v>93.77</v>
      </c>
      <c r="D29" s="275">
        <v>95.93</v>
      </c>
      <c r="E29" s="275">
        <v>94.21</v>
      </c>
      <c r="F29" s="275">
        <v>94.3</v>
      </c>
      <c r="G29" s="287">
        <v>94.22</v>
      </c>
    </row>
    <row r="30" spans="1:7" ht="12.75">
      <c r="A30" s="283" t="s">
        <v>640</v>
      </c>
      <c r="B30" s="275">
        <v>4.88</v>
      </c>
      <c r="C30" s="275">
        <v>4.62</v>
      </c>
      <c r="D30" s="275">
        <v>2.84</v>
      </c>
      <c r="E30" s="275">
        <v>4.13</v>
      </c>
      <c r="F30" s="275">
        <v>3.98</v>
      </c>
      <c r="G30" s="287">
        <v>4.08</v>
      </c>
    </row>
    <row r="31" spans="1:7" ht="12.75">
      <c r="A31" s="283" t="s">
        <v>641</v>
      </c>
      <c r="B31" s="275">
        <v>1.15</v>
      </c>
      <c r="C31" s="275">
        <v>0.93</v>
      </c>
      <c r="D31" s="275">
        <v>0.67</v>
      </c>
      <c r="E31" s="275">
        <v>0.97</v>
      </c>
      <c r="F31" s="275">
        <v>0.79</v>
      </c>
      <c r="G31" s="287">
        <v>0.9</v>
      </c>
    </row>
    <row r="32" spans="1:7" ht="12.75">
      <c r="A32" s="283" t="s">
        <v>642</v>
      </c>
      <c r="B32" s="275">
        <v>0.53</v>
      </c>
      <c r="C32" s="275">
        <v>0.31</v>
      </c>
      <c r="D32" s="275">
        <v>0.29</v>
      </c>
      <c r="E32" s="275">
        <v>0.29</v>
      </c>
      <c r="F32" s="275">
        <v>0.48</v>
      </c>
      <c r="G32" s="287">
        <v>0.38</v>
      </c>
    </row>
    <row r="33" spans="1:7" ht="12.75">
      <c r="A33" s="283" t="s">
        <v>643</v>
      </c>
      <c r="B33" s="275">
        <v>0.24</v>
      </c>
      <c r="C33" s="275">
        <v>0.06</v>
      </c>
      <c r="D33" s="275">
        <v>0.1</v>
      </c>
      <c r="E33" s="275">
        <v>0.12</v>
      </c>
      <c r="F33" s="275">
        <v>0.24</v>
      </c>
      <c r="G33" s="287">
        <v>0.16</v>
      </c>
    </row>
    <row r="34" spans="1:7" ht="12.75">
      <c r="A34" s="283" t="s">
        <v>644</v>
      </c>
      <c r="B34" s="275">
        <v>0.23</v>
      </c>
      <c r="C34" s="275">
        <v>0.25</v>
      </c>
      <c r="D34" s="275">
        <v>0.1</v>
      </c>
      <c r="E34" s="275">
        <v>0.17</v>
      </c>
      <c r="F34" s="275">
        <v>0.15</v>
      </c>
      <c r="G34" s="287">
        <v>0.18</v>
      </c>
    </row>
    <row r="35" spans="1:7" ht="12.75">
      <c r="A35" s="283" t="s">
        <v>645</v>
      </c>
      <c r="B35" s="275">
        <v>0.05</v>
      </c>
      <c r="C35" s="275" t="s">
        <v>404</v>
      </c>
      <c r="D35" s="275" t="s">
        <v>404</v>
      </c>
      <c r="E35" s="275">
        <v>0.07</v>
      </c>
      <c r="F35" s="275">
        <v>0.05</v>
      </c>
      <c r="G35" s="287">
        <v>0.05</v>
      </c>
    </row>
    <row r="36" spans="1:7" ht="12.75">
      <c r="A36" s="283" t="s">
        <v>646</v>
      </c>
      <c r="B36" s="275">
        <v>0.08</v>
      </c>
      <c r="C36" s="275" t="s">
        <v>404</v>
      </c>
      <c r="D36" s="275" t="s">
        <v>404</v>
      </c>
      <c r="E36" s="275">
        <v>0.04</v>
      </c>
      <c r="F36" s="275" t="s">
        <v>404</v>
      </c>
      <c r="G36" s="287">
        <v>0.04</v>
      </c>
    </row>
    <row r="37" spans="1:7" ht="12.75">
      <c r="A37" s="214" t="s">
        <v>658</v>
      </c>
      <c r="B37" s="95"/>
      <c r="C37" s="95"/>
      <c r="D37" s="95"/>
      <c r="E37" s="95"/>
      <c r="F37" s="95"/>
      <c r="G37" s="287"/>
    </row>
    <row r="38" spans="1:7" ht="12.75">
      <c r="A38" s="283">
        <v>0</v>
      </c>
      <c r="B38" s="275">
        <v>67.15</v>
      </c>
      <c r="C38" s="275">
        <v>66.99</v>
      </c>
      <c r="D38" s="275">
        <v>68.89</v>
      </c>
      <c r="E38" s="275">
        <v>69.81</v>
      </c>
      <c r="F38" s="275">
        <v>70.48</v>
      </c>
      <c r="G38" s="287">
        <v>68.61</v>
      </c>
    </row>
    <row r="39" spans="1:7" ht="12.75">
      <c r="A39" s="283" t="s">
        <v>640</v>
      </c>
      <c r="B39" s="275">
        <v>22.44</v>
      </c>
      <c r="C39" s="275">
        <v>22.03</v>
      </c>
      <c r="D39" s="275">
        <v>20.25</v>
      </c>
      <c r="E39" s="275">
        <v>19.77</v>
      </c>
      <c r="F39" s="275">
        <v>18.82</v>
      </c>
      <c r="G39" s="287">
        <v>20.72</v>
      </c>
    </row>
    <row r="40" spans="1:7" ht="12.75">
      <c r="A40" s="283" t="s">
        <v>641</v>
      </c>
      <c r="B40" s="275">
        <v>5.83</v>
      </c>
      <c r="C40" s="275">
        <v>5.72</v>
      </c>
      <c r="D40" s="275">
        <v>5.28</v>
      </c>
      <c r="E40" s="275">
        <v>6.03</v>
      </c>
      <c r="F40" s="275">
        <v>5.54</v>
      </c>
      <c r="G40" s="287">
        <v>5.67</v>
      </c>
    </row>
    <row r="41" spans="1:7" ht="12.75">
      <c r="A41" s="283" t="s">
        <v>642</v>
      </c>
      <c r="B41" s="275">
        <v>2.31</v>
      </c>
      <c r="C41" s="275">
        <v>2.22</v>
      </c>
      <c r="D41" s="275">
        <v>2.19</v>
      </c>
      <c r="E41" s="275">
        <v>2.02</v>
      </c>
      <c r="F41" s="275">
        <v>2.32</v>
      </c>
      <c r="G41" s="287">
        <v>2.22</v>
      </c>
    </row>
    <row r="42" spans="1:7" ht="12.75">
      <c r="A42" s="283" t="s">
        <v>643</v>
      </c>
      <c r="B42" s="275">
        <v>0.83</v>
      </c>
      <c r="C42" s="275">
        <v>1.47</v>
      </c>
      <c r="D42" s="275">
        <v>1.32</v>
      </c>
      <c r="E42" s="275">
        <v>1.28</v>
      </c>
      <c r="F42" s="275">
        <v>1.28</v>
      </c>
      <c r="G42" s="287">
        <v>1.22</v>
      </c>
    </row>
    <row r="43" spans="1:7" ht="12.75">
      <c r="A43" s="283" t="s">
        <v>644</v>
      </c>
      <c r="B43" s="275">
        <v>0.84</v>
      </c>
      <c r="C43" s="275">
        <v>0.88</v>
      </c>
      <c r="D43" s="275">
        <v>1.33</v>
      </c>
      <c r="E43" s="275">
        <v>0.81</v>
      </c>
      <c r="F43" s="275">
        <v>1.04</v>
      </c>
      <c r="G43" s="287">
        <v>0.99</v>
      </c>
    </row>
    <row r="44" spans="1:7" ht="12.75">
      <c r="A44" s="283" t="s">
        <v>645</v>
      </c>
      <c r="B44" s="275">
        <v>0.44</v>
      </c>
      <c r="C44" s="275">
        <v>0.38</v>
      </c>
      <c r="D44" s="275">
        <v>0.52</v>
      </c>
      <c r="E44" s="275">
        <v>0.2</v>
      </c>
      <c r="F44" s="275">
        <v>0.22</v>
      </c>
      <c r="G44" s="287">
        <v>0.36</v>
      </c>
    </row>
    <row r="45" spans="1:7" ht="12.75">
      <c r="A45" s="283" t="s">
        <v>646</v>
      </c>
      <c r="B45" s="275">
        <v>0.15</v>
      </c>
      <c r="C45" s="275">
        <v>0.3</v>
      </c>
      <c r="D45" s="275">
        <v>0.23</v>
      </c>
      <c r="E45" s="275">
        <v>0.08</v>
      </c>
      <c r="F45" s="275">
        <v>0.29</v>
      </c>
      <c r="G45" s="287">
        <v>0.21</v>
      </c>
    </row>
    <row r="46" spans="1:7" ht="12.75">
      <c r="A46" s="214" t="s">
        <v>659</v>
      </c>
      <c r="B46" s="95"/>
      <c r="C46" s="95"/>
      <c r="D46" s="95"/>
      <c r="E46" s="95"/>
      <c r="F46" s="95"/>
      <c r="G46" s="287"/>
    </row>
    <row r="47" spans="1:7" ht="12.75">
      <c r="A47" s="283">
        <v>0</v>
      </c>
      <c r="B47" s="275">
        <v>27.06</v>
      </c>
      <c r="C47" s="275">
        <v>30.45</v>
      </c>
      <c r="D47" s="275">
        <v>28.09</v>
      </c>
      <c r="E47" s="275">
        <v>26.16</v>
      </c>
      <c r="F47" s="275">
        <v>25.87</v>
      </c>
      <c r="G47" s="287">
        <v>27.52</v>
      </c>
    </row>
    <row r="48" spans="1:7" ht="12.75">
      <c r="A48" s="283" t="s">
        <v>640</v>
      </c>
      <c r="B48" s="275">
        <v>49.69</v>
      </c>
      <c r="C48" s="275">
        <v>47.81</v>
      </c>
      <c r="D48" s="275">
        <v>48.63</v>
      </c>
      <c r="E48" s="275">
        <v>48.67</v>
      </c>
      <c r="F48" s="275">
        <v>48.68</v>
      </c>
      <c r="G48" s="287">
        <v>48.74</v>
      </c>
    </row>
    <row r="49" spans="1:7" ht="12.75">
      <c r="A49" s="283" t="s">
        <v>641</v>
      </c>
      <c r="B49" s="275">
        <v>15.32</v>
      </c>
      <c r="C49" s="275">
        <v>13.52</v>
      </c>
      <c r="D49" s="275">
        <v>15.14</v>
      </c>
      <c r="E49" s="275">
        <v>16.99</v>
      </c>
      <c r="F49" s="275">
        <v>16.2</v>
      </c>
      <c r="G49" s="287">
        <v>15.42</v>
      </c>
    </row>
    <row r="50" spans="1:7" ht="12.75">
      <c r="A50" s="283" t="s">
        <v>642</v>
      </c>
      <c r="B50" s="275">
        <v>4.69</v>
      </c>
      <c r="C50" s="275">
        <v>4.31</v>
      </c>
      <c r="D50" s="275">
        <v>4.48</v>
      </c>
      <c r="E50" s="275">
        <v>4.56</v>
      </c>
      <c r="F50" s="275">
        <v>5.76</v>
      </c>
      <c r="G50" s="287">
        <v>4.75</v>
      </c>
    </row>
    <row r="51" spans="1:7" ht="12.75">
      <c r="A51" s="283" t="s">
        <v>643</v>
      </c>
      <c r="B51" s="275">
        <v>2.04</v>
      </c>
      <c r="C51" s="275">
        <v>2.11</v>
      </c>
      <c r="D51" s="275">
        <v>1.89</v>
      </c>
      <c r="E51" s="275">
        <v>2.19</v>
      </c>
      <c r="F51" s="275">
        <v>1.9</v>
      </c>
      <c r="G51" s="287">
        <v>2.02</v>
      </c>
    </row>
    <row r="52" spans="1:7" ht="12.75">
      <c r="A52" s="283" t="s">
        <v>644</v>
      </c>
      <c r="B52" s="275">
        <v>0.9</v>
      </c>
      <c r="C52" s="275">
        <v>1.17</v>
      </c>
      <c r="D52" s="275">
        <v>1.11</v>
      </c>
      <c r="E52" s="275">
        <v>1.21</v>
      </c>
      <c r="F52" s="275">
        <v>1.2</v>
      </c>
      <c r="G52" s="287">
        <v>1.11</v>
      </c>
    </row>
    <row r="53" spans="1:7" ht="12.75">
      <c r="A53" s="283" t="s">
        <v>645</v>
      </c>
      <c r="B53" s="275">
        <v>0.27</v>
      </c>
      <c r="C53" s="275">
        <v>0.45</v>
      </c>
      <c r="D53" s="275">
        <v>0.52</v>
      </c>
      <c r="E53" s="275">
        <v>0.18</v>
      </c>
      <c r="F53" s="275">
        <v>0.21</v>
      </c>
      <c r="G53" s="287">
        <v>0.33</v>
      </c>
    </row>
    <row r="54" spans="1:7" ht="12.75">
      <c r="A54" s="283" t="s">
        <v>646</v>
      </c>
      <c r="B54" s="275" t="s">
        <v>404</v>
      </c>
      <c r="C54" s="275">
        <v>0.17</v>
      </c>
      <c r="D54" s="275">
        <v>0.12</v>
      </c>
      <c r="E54" s="275" t="s">
        <v>404</v>
      </c>
      <c r="F54" s="275">
        <v>0.18</v>
      </c>
      <c r="G54" s="287">
        <v>0.11</v>
      </c>
    </row>
    <row r="55" spans="1:7" ht="12.75">
      <c r="A55" s="214" t="s">
        <v>660</v>
      </c>
      <c r="B55" s="95"/>
      <c r="C55" s="95"/>
      <c r="D55" s="95"/>
      <c r="E55" s="95"/>
      <c r="F55" s="95"/>
      <c r="G55" s="287"/>
    </row>
    <row r="56" spans="1:7" ht="12.75">
      <c r="A56" s="283">
        <v>0</v>
      </c>
      <c r="B56" s="275">
        <v>68.26</v>
      </c>
      <c r="C56" s="275">
        <v>63.5</v>
      </c>
      <c r="D56" s="275">
        <v>66.05</v>
      </c>
      <c r="E56" s="275">
        <v>67.31</v>
      </c>
      <c r="F56" s="275">
        <v>70.18</v>
      </c>
      <c r="G56" s="287">
        <v>67.09</v>
      </c>
    </row>
    <row r="57" spans="1:7" ht="12.75">
      <c r="A57" s="283" t="s">
        <v>640</v>
      </c>
      <c r="B57" s="275">
        <v>25.23</v>
      </c>
      <c r="C57" s="275">
        <v>29.03</v>
      </c>
      <c r="D57" s="275">
        <v>26.62</v>
      </c>
      <c r="E57" s="275">
        <v>26.64</v>
      </c>
      <c r="F57" s="275">
        <v>23.74</v>
      </c>
      <c r="G57" s="287">
        <v>26.2</v>
      </c>
    </row>
    <row r="58" spans="1:7" ht="12.75">
      <c r="A58" s="283" t="s">
        <v>641</v>
      </c>
      <c r="B58" s="275">
        <v>4.33</v>
      </c>
      <c r="C58" s="275">
        <v>4.86</v>
      </c>
      <c r="D58" s="275">
        <v>4.98</v>
      </c>
      <c r="E58" s="275">
        <v>4.01</v>
      </c>
      <c r="F58" s="275">
        <v>4.12</v>
      </c>
      <c r="G58" s="287">
        <v>4.47</v>
      </c>
    </row>
    <row r="59" spans="1:7" ht="12.75">
      <c r="A59" s="283" t="s">
        <v>642</v>
      </c>
      <c r="B59" s="275">
        <v>1.34</v>
      </c>
      <c r="C59" s="275">
        <v>1.45</v>
      </c>
      <c r="D59" s="275">
        <v>1.51</v>
      </c>
      <c r="E59" s="275">
        <v>1.09</v>
      </c>
      <c r="F59" s="275">
        <v>1.21</v>
      </c>
      <c r="G59" s="287">
        <v>1.33</v>
      </c>
    </row>
    <row r="60" spans="1:7" ht="12.75">
      <c r="A60" s="283" t="s">
        <v>643</v>
      </c>
      <c r="B60" s="275">
        <v>0.39</v>
      </c>
      <c r="C60" s="275">
        <v>0.67</v>
      </c>
      <c r="D60" s="275">
        <v>0.33</v>
      </c>
      <c r="E60" s="275">
        <v>0.44</v>
      </c>
      <c r="F60" s="275">
        <v>0.42</v>
      </c>
      <c r="G60" s="287">
        <v>0.44</v>
      </c>
    </row>
    <row r="61" spans="1:7" ht="12.75">
      <c r="A61" s="283" t="s">
        <v>644</v>
      </c>
      <c r="B61" s="275">
        <v>0.3</v>
      </c>
      <c r="C61" s="275">
        <v>0.35</v>
      </c>
      <c r="D61" s="275">
        <v>0.49</v>
      </c>
      <c r="E61" s="275">
        <v>0.27</v>
      </c>
      <c r="F61" s="275">
        <v>0.22</v>
      </c>
      <c r="G61" s="287">
        <v>0.33</v>
      </c>
    </row>
    <row r="62" spans="1:7" ht="12.75">
      <c r="A62" s="283" t="s">
        <v>645</v>
      </c>
      <c r="B62" s="275">
        <v>0.13</v>
      </c>
      <c r="C62" s="275">
        <v>0.11</v>
      </c>
      <c r="D62" s="275" t="s">
        <v>404</v>
      </c>
      <c r="E62" s="275">
        <v>0.17</v>
      </c>
      <c r="F62" s="275" t="s">
        <v>404</v>
      </c>
      <c r="G62" s="287">
        <v>0.1</v>
      </c>
    </row>
    <row r="63" spans="1:7" ht="12.75">
      <c r="A63" s="283" t="s">
        <v>646</v>
      </c>
      <c r="B63" s="275" t="s">
        <v>404</v>
      </c>
      <c r="C63" s="275" t="s">
        <v>404</v>
      </c>
      <c r="D63" s="275" t="s">
        <v>33</v>
      </c>
      <c r="E63" s="275" t="s">
        <v>404</v>
      </c>
      <c r="F63" s="275" t="s">
        <v>404</v>
      </c>
      <c r="G63" s="287">
        <v>0.03</v>
      </c>
    </row>
    <row r="64" spans="1:7" ht="13.5" thickBot="1">
      <c r="A64" s="35" t="s">
        <v>13</v>
      </c>
      <c r="B64" s="124">
        <v>5305</v>
      </c>
      <c r="C64" s="124">
        <v>4177</v>
      </c>
      <c r="D64" s="124">
        <v>5096</v>
      </c>
      <c r="E64" s="124">
        <v>4250</v>
      </c>
      <c r="F64" s="124">
        <v>4376</v>
      </c>
      <c r="G64" s="288">
        <v>23204</v>
      </c>
    </row>
    <row r="65" spans="1:7" ht="12.75">
      <c r="A65" s="687" t="s">
        <v>665</v>
      </c>
      <c r="B65" s="687"/>
      <c r="C65" s="687"/>
      <c r="D65" s="687"/>
      <c r="E65" s="687"/>
      <c r="F65" s="687"/>
      <c r="G65" s="687"/>
    </row>
    <row r="66" spans="1:7" ht="26.25" customHeight="1">
      <c r="A66" s="666" t="s">
        <v>678</v>
      </c>
      <c r="B66" s="666"/>
      <c r="C66" s="666"/>
      <c r="D66" s="666"/>
      <c r="E66" s="666"/>
      <c r="F66" s="666"/>
      <c r="G66" s="666"/>
    </row>
    <row r="67" ht="12.75">
      <c r="A67" s="2" t="s">
        <v>416</v>
      </c>
    </row>
  </sheetData>
  <sheetProtection/>
  <mergeCells count="3">
    <mergeCell ref="A65:G65"/>
    <mergeCell ref="A66:G66"/>
    <mergeCell ref="A7:G7"/>
  </mergeCells>
  <printOptions/>
  <pageMargins left="0.7" right="0.7" top="0.75" bottom="0.75" header="0.3" footer="0.3"/>
  <pageSetup fitToHeight="1" fitToWidth="1" horizontalDpi="600" verticalDpi="600" orientation="portrait" paperSize="9" scale="86" r:id="rId1"/>
</worksheet>
</file>

<file path=xl/worksheets/sheet23.xml><?xml version="1.0" encoding="utf-8"?>
<worksheet xmlns="http://schemas.openxmlformats.org/spreadsheetml/2006/main" xmlns:r="http://schemas.openxmlformats.org/officeDocument/2006/relationships">
  <sheetPr>
    <tabColor rgb="FF92D050"/>
    <pageSetUpPr fitToPage="1"/>
  </sheetPr>
  <dimension ref="A1:G66"/>
  <sheetViews>
    <sheetView zoomScale="85" zoomScaleNormal="85" zoomScalePageLayoutView="0" workbookViewId="0" topLeftCell="A25">
      <selection activeCell="D24" sqref="D24"/>
    </sheetView>
  </sheetViews>
  <sheetFormatPr defaultColWidth="9.140625" defaultRowHeight="12.75"/>
  <cols>
    <col min="1" max="1" width="32.28125" style="97" customWidth="1"/>
    <col min="2" max="7" width="13.140625" style="97" customWidth="1"/>
    <col min="8" max="8" width="9.140625" style="97" customWidth="1"/>
    <col min="9" max="16384" width="9.140625" style="97" customWidth="1"/>
  </cols>
  <sheetData>
    <row r="1" spans="1:7" ht="15" thickBot="1">
      <c r="A1" s="278" t="s">
        <v>662</v>
      </c>
      <c r="B1" s="272"/>
      <c r="C1" s="272"/>
      <c r="D1" s="272"/>
      <c r="E1" s="272"/>
      <c r="F1" s="272"/>
      <c r="G1" s="272"/>
    </row>
    <row r="2" spans="1:7" ht="12.75">
      <c r="A2" s="513"/>
      <c r="B2" s="533">
        <v>2009</v>
      </c>
      <c r="C2" s="533">
        <v>2010</v>
      </c>
      <c r="D2" s="533">
        <v>2011</v>
      </c>
      <c r="E2" s="533">
        <v>2012</v>
      </c>
      <c r="F2" s="533">
        <v>2013</v>
      </c>
      <c r="G2" s="514" t="s">
        <v>668</v>
      </c>
    </row>
    <row r="3" spans="1:7" ht="12.75">
      <c r="A3" s="272"/>
      <c r="B3" s="261"/>
      <c r="C3" s="261"/>
      <c r="D3" s="261"/>
      <c r="E3" s="261"/>
      <c r="F3" s="261"/>
      <c r="G3" s="515" t="s">
        <v>522</v>
      </c>
    </row>
    <row r="4" spans="1:7" ht="12.75">
      <c r="A4" s="97" t="s">
        <v>223</v>
      </c>
      <c r="B4" s="271">
        <v>8.74</v>
      </c>
      <c r="C4" s="271">
        <v>6.94</v>
      </c>
      <c r="D4" s="271">
        <v>7.86</v>
      </c>
      <c r="E4" s="271">
        <v>7.82</v>
      </c>
      <c r="F4" s="271">
        <v>8.03</v>
      </c>
      <c r="G4" s="290">
        <v>7.88</v>
      </c>
    </row>
    <row r="5" spans="1:7" ht="12.75">
      <c r="A5" s="97" t="s">
        <v>177</v>
      </c>
      <c r="B5" s="271">
        <v>90.94</v>
      </c>
      <c r="C5" s="271">
        <v>92.86</v>
      </c>
      <c r="D5" s="271">
        <v>92.07</v>
      </c>
      <c r="E5" s="271">
        <v>92.11</v>
      </c>
      <c r="F5" s="271">
        <v>91.94</v>
      </c>
      <c r="G5" s="290">
        <v>91.98</v>
      </c>
    </row>
    <row r="6" spans="1:7" ht="13.5" thickBot="1">
      <c r="A6" s="35" t="s">
        <v>13</v>
      </c>
      <c r="B6" s="281">
        <v>12543</v>
      </c>
      <c r="C6" s="281">
        <v>12439</v>
      </c>
      <c r="D6" s="281">
        <v>12893</v>
      </c>
      <c r="E6" s="281">
        <v>9893</v>
      </c>
      <c r="F6" s="281">
        <v>9918</v>
      </c>
      <c r="G6" s="516">
        <v>57686</v>
      </c>
    </row>
    <row r="7" spans="1:7" ht="12.75">
      <c r="A7" s="687" t="s">
        <v>656</v>
      </c>
      <c r="B7" s="687"/>
      <c r="C7" s="687"/>
      <c r="D7" s="687"/>
      <c r="E7" s="687"/>
      <c r="F7" s="687"/>
      <c r="G7" s="687"/>
    </row>
    <row r="8" spans="1:7" ht="12.75">
      <c r="A8" s="263"/>
      <c r="B8" s="263"/>
      <c r="C8" s="263"/>
      <c r="D8" s="263"/>
      <c r="E8" s="263"/>
      <c r="F8" s="263"/>
      <c r="G8" s="263"/>
    </row>
    <row r="9" spans="1:7" ht="15" thickBot="1">
      <c r="A9" s="272" t="s">
        <v>663</v>
      </c>
      <c r="B9" s="272"/>
      <c r="C9" s="272"/>
      <c r="D9" s="272"/>
      <c r="E9" s="272"/>
      <c r="F9" s="272"/>
      <c r="G9" s="272"/>
    </row>
    <row r="10" spans="1:7" ht="12.75">
      <c r="A10" s="513"/>
      <c r="B10" s="394">
        <v>2009</v>
      </c>
      <c r="C10" s="394">
        <v>2010</v>
      </c>
      <c r="D10" s="394">
        <v>2011</v>
      </c>
      <c r="E10" s="394">
        <v>2012</v>
      </c>
      <c r="F10" s="394">
        <v>2013</v>
      </c>
      <c r="G10" s="514" t="s">
        <v>668</v>
      </c>
    </row>
    <row r="11" spans="1:7" ht="12.75">
      <c r="A11" s="278" t="s">
        <v>669</v>
      </c>
      <c r="B11" s="385"/>
      <c r="C11" s="385"/>
      <c r="D11" s="385"/>
      <c r="E11" s="385"/>
      <c r="F11" s="385"/>
      <c r="G11" s="23" t="s">
        <v>522</v>
      </c>
    </row>
    <row r="12" spans="1:7" ht="12.75">
      <c r="A12" s="203" t="s">
        <v>640</v>
      </c>
      <c r="B12" s="280">
        <v>33.82</v>
      </c>
      <c r="C12" s="280">
        <v>30.96</v>
      </c>
      <c r="D12" s="280">
        <v>28.67</v>
      </c>
      <c r="E12" s="280">
        <v>31.46</v>
      </c>
      <c r="F12" s="280">
        <v>27.77</v>
      </c>
      <c r="G12" s="289">
        <v>30.64</v>
      </c>
    </row>
    <row r="13" spans="1:7" ht="12.75">
      <c r="A13" s="203" t="s">
        <v>641</v>
      </c>
      <c r="B13" s="275">
        <v>15.94</v>
      </c>
      <c r="C13" s="275">
        <v>15.58</v>
      </c>
      <c r="D13" s="275">
        <v>18.13</v>
      </c>
      <c r="E13" s="275">
        <v>14.05</v>
      </c>
      <c r="F13" s="275">
        <v>17.17</v>
      </c>
      <c r="G13" s="290">
        <v>16.27</v>
      </c>
    </row>
    <row r="14" spans="1:7" ht="12.75">
      <c r="A14" s="203" t="s">
        <v>642</v>
      </c>
      <c r="B14" s="275">
        <v>9.41</v>
      </c>
      <c r="C14" s="275">
        <v>9.71</v>
      </c>
      <c r="D14" s="275">
        <v>8.68</v>
      </c>
      <c r="E14" s="275">
        <v>10.22</v>
      </c>
      <c r="F14" s="275">
        <v>9.12</v>
      </c>
      <c r="G14" s="290">
        <v>9.38</v>
      </c>
    </row>
    <row r="15" spans="1:7" ht="12.75">
      <c r="A15" s="203" t="s">
        <v>643</v>
      </c>
      <c r="B15" s="275">
        <v>6.9</v>
      </c>
      <c r="C15" s="275">
        <v>5.31</v>
      </c>
      <c r="D15" s="275">
        <v>6.68</v>
      </c>
      <c r="E15" s="275">
        <v>5.77</v>
      </c>
      <c r="F15" s="275">
        <v>8.01</v>
      </c>
      <c r="G15" s="290">
        <v>6.59</v>
      </c>
    </row>
    <row r="16" spans="1:7" ht="12.75">
      <c r="A16" s="203" t="s">
        <v>644</v>
      </c>
      <c r="B16" s="275">
        <v>10.34</v>
      </c>
      <c r="C16" s="275">
        <v>9.28</v>
      </c>
      <c r="D16" s="275">
        <v>8.68</v>
      </c>
      <c r="E16" s="275">
        <v>8.61</v>
      </c>
      <c r="F16" s="275">
        <v>8.94</v>
      </c>
      <c r="G16" s="290">
        <v>9.22</v>
      </c>
    </row>
    <row r="17" spans="1:7" ht="12.75">
      <c r="A17" s="203" t="s">
        <v>645</v>
      </c>
      <c r="B17" s="275">
        <v>7.27</v>
      </c>
      <c r="C17" s="275">
        <v>9.57</v>
      </c>
      <c r="D17" s="275">
        <v>9.42</v>
      </c>
      <c r="E17" s="275">
        <v>9.53</v>
      </c>
      <c r="F17" s="275">
        <v>8.38</v>
      </c>
      <c r="G17" s="290">
        <v>8.75</v>
      </c>
    </row>
    <row r="18" spans="1:7" ht="12.75">
      <c r="A18" s="203" t="s">
        <v>646</v>
      </c>
      <c r="B18" s="275">
        <v>16.32</v>
      </c>
      <c r="C18" s="275">
        <v>19.59</v>
      </c>
      <c r="D18" s="275">
        <v>19.74</v>
      </c>
      <c r="E18" s="275">
        <v>20.37</v>
      </c>
      <c r="F18" s="275">
        <v>20.6</v>
      </c>
      <c r="G18" s="290">
        <v>19.14</v>
      </c>
    </row>
    <row r="19" spans="1:7" ht="12.75">
      <c r="A19" s="203"/>
      <c r="B19" s="275"/>
      <c r="C19" s="275"/>
      <c r="D19" s="275"/>
      <c r="E19" s="275"/>
      <c r="F19" s="275"/>
      <c r="G19" s="290"/>
    </row>
    <row r="20" spans="1:7" ht="12.75">
      <c r="A20" s="203" t="s">
        <v>672</v>
      </c>
      <c r="B20" s="284">
        <v>2</v>
      </c>
      <c r="C20" s="284">
        <v>2</v>
      </c>
      <c r="D20" s="284">
        <v>2</v>
      </c>
      <c r="E20" s="284">
        <v>2</v>
      </c>
      <c r="F20" s="284">
        <v>2</v>
      </c>
      <c r="G20" s="291">
        <v>2</v>
      </c>
    </row>
    <row r="21" spans="1:7" ht="12.75">
      <c r="A21" s="203" t="s">
        <v>673</v>
      </c>
      <c r="B21" s="284">
        <v>2</v>
      </c>
      <c r="C21" s="284">
        <v>2</v>
      </c>
      <c r="D21" s="284">
        <v>2</v>
      </c>
      <c r="E21" s="284">
        <v>2</v>
      </c>
      <c r="F21" s="284">
        <v>2</v>
      </c>
      <c r="G21" s="291">
        <v>2</v>
      </c>
    </row>
    <row r="22" spans="1:7" ht="12.75">
      <c r="A22" s="203" t="s">
        <v>21</v>
      </c>
      <c r="B22" s="284">
        <v>5</v>
      </c>
      <c r="C22" s="284">
        <v>6</v>
      </c>
      <c r="D22" s="284">
        <v>6</v>
      </c>
      <c r="E22" s="284">
        <v>6</v>
      </c>
      <c r="F22" s="284">
        <v>6</v>
      </c>
      <c r="G22" s="291">
        <v>6</v>
      </c>
    </row>
    <row r="23" spans="1:7" ht="12.75">
      <c r="A23" s="203" t="s">
        <v>674</v>
      </c>
      <c r="B23" s="284">
        <v>12</v>
      </c>
      <c r="C23" s="284">
        <v>16</v>
      </c>
      <c r="D23" s="284">
        <v>16</v>
      </c>
      <c r="E23" s="284">
        <v>18</v>
      </c>
      <c r="F23" s="284">
        <v>16</v>
      </c>
      <c r="G23" s="291">
        <v>16</v>
      </c>
    </row>
    <row r="24" spans="1:7" ht="12.75">
      <c r="A24" s="203" t="s">
        <v>675</v>
      </c>
      <c r="B24" s="284">
        <v>30</v>
      </c>
      <c r="C24" s="284">
        <v>40</v>
      </c>
      <c r="D24" s="284">
        <v>40</v>
      </c>
      <c r="E24" s="284">
        <v>40</v>
      </c>
      <c r="F24" s="284">
        <v>40</v>
      </c>
      <c r="G24" s="291">
        <v>37</v>
      </c>
    </row>
    <row r="25" spans="1:7" ht="12.75">
      <c r="A25" s="203" t="s">
        <v>677</v>
      </c>
      <c r="B25" s="271">
        <v>14.42</v>
      </c>
      <c r="C25" s="271">
        <v>23.26</v>
      </c>
      <c r="D25" s="271">
        <v>16.48</v>
      </c>
      <c r="E25" s="271">
        <v>16</v>
      </c>
      <c r="F25" s="271">
        <v>14.28</v>
      </c>
      <c r="G25" s="290">
        <v>16.6</v>
      </c>
    </row>
    <row r="26" spans="1:7" ht="12.75">
      <c r="A26" s="203"/>
      <c r="B26" s="275"/>
      <c r="C26" s="275"/>
      <c r="D26" s="275"/>
      <c r="E26" s="275"/>
      <c r="F26" s="275"/>
      <c r="G26" s="290"/>
    </row>
    <row r="27" spans="1:7" ht="12.75">
      <c r="A27" s="3" t="s">
        <v>676</v>
      </c>
      <c r="B27" s="275"/>
      <c r="C27" s="275"/>
      <c r="D27" s="275"/>
      <c r="E27" s="275"/>
      <c r="F27" s="275"/>
      <c r="G27" s="290"/>
    </row>
    <row r="28" spans="1:7" ht="12.75">
      <c r="A28" s="282" t="s">
        <v>657</v>
      </c>
      <c r="B28" s="95"/>
      <c r="C28" s="95"/>
      <c r="D28" s="95"/>
      <c r="E28" s="95"/>
      <c r="F28" s="95"/>
      <c r="G28" s="287"/>
    </row>
    <row r="29" spans="1:7" ht="12.75">
      <c r="A29" s="283">
        <v>0</v>
      </c>
      <c r="B29" s="275">
        <v>83.34</v>
      </c>
      <c r="C29" s="275">
        <v>85.74</v>
      </c>
      <c r="D29" s="275">
        <v>83.84</v>
      </c>
      <c r="E29" s="275">
        <v>86.16</v>
      </c>
      <c r="F29" s="275">
        <v>85.43</v>
      </c>
      <c r="G29" s="290">
        <v>84.73</v>
      </c>
    </row>
    <row r="30" spans="1:7" ht="12.75">
      <c r="A30" s="283" t="s">
        <v>640</v>
      </c>
      <c r="B30" s="275">
        <v>7.69</v>
      </c>
      <c r="C30" s="275">
        <v>5.22</v>
      </c>
      <c r="D30" s="275">
        <v>5.8</v>
      </c>
      <c r="E30" s="275">
        <v>3.91</v>
      </c>
      <c r="F30" s="275">
        <v>5.43</v>
      </c>
      <c r="G30" s="290">
        <v>5.76</v>
      </c>
    </row>
    <row r="31" spans="1:7" ht="12.75">
      <c r="A31" s="283" t="s">
        <v>641</v>
      </c>
      <c r="B31" s="275">
        <v>2.32</v>
      </c>
      <c r="C31" s="275">
        <v>1.09</v>
      </c>
      <c r="D31" s="275">
        <v>2.53</v>
      </c>
      <c r="E31" s="275">
        <v>1.8</v>
      </c>
      <c r="F31" s="275">
        <v>2.7</v>
      </c>
      <c r="G31" s="290">
        <v>2.14</v>
      </c>
    </row>
    <row r="32" spans="1:7" ht="12.75">
      <c r="A32" s="283" t="s">
        <v>642</v>
      </c>
      <c r="B32" s="275">
        <v>2.02</v>
      </c>
      <c r="C32" s="275">
        <v>1.54</v>
      </c>
      <c r="D32" s="275">
        <v>1.33</v>
      </c>
      <c r="E32" s="275">
        <v>1.28</v>
      </c>
      <c r="F32" s="275">
        <v>0.69</v>
      </c>
      <c r="G32" s="290">
        <v>1.41</v>
      </c>
    </row>
    <row r="33" spans="1:7" ht="12.75">
      <c r="A33" s="283" t="s">
        <v>643</v>
      </c>
      <c r="B33" s="275">
        <v>0.78</v>
      </c>
      <c r="C33" s="275">
        <v>1.27</v>
      </c>
      <c r="D33" s="275">
        <v>1.69</v>
      </c>
      <c r="E33" s="275">
        <v>0.63</v>
      </c>
      <c r="F33" s="275">
        <v>1.4</v>
      </c>
      <c r="G33" s="290">
        <v>1.15</v>
      </c>
    </row>
    <row r="34" spans="1:7" ht="12.75">
      <c r="A34" s="283" t="s">
        <v>644</v>
      </c>
      <c r="B34" s="275">
        <v>1.96</v>
      </c>
      <c r="C34" s="275">
        <v>2.41</v>
      </c>
      <c r="D34" s="275">
        <v>0.94</v>
      </c>
      <c r="E34" s="275">
        <v>1.66</v>
      </c>
      <c r="F34" s="275">
        <v>1.01</v>
      </c>
      <c r="G34" s="290">
        <v>1.57</v>
      </c>
    </row>
    <row r="35" spans="1:7" ht="12.75">
      <c r="A35" s="283" t="s">
        <v>645</v>
      </c>
      <c r="B35" s="275">
        <v>0.93</v>
      </c>
      <c r="C35" s="275">
        <v>0.62</v>
      </c>
      <c r="D35" s="275">
        <v>1.33</v>
      </c>
      <c r="E35" s="275">
        <v>1.61</v>
      </c>
      <c r="F35" s="275">
        <v>0.79</v>
      </c>
      <c r="G35" s="290">
        <v>1.07</v>
      </c>
    </row>
    <row r="36" spans="1:7" ht="12.75">
      <c r="A36" s="283" t="s">
        <v>646</v>
      </c>
      <c r="B36" s="275">
        <v>0.96</v>
      </c>
      <c r="C36" s="275">
        <v>2.1</v>
      </c>
      <c r="D36" s="275">
        <v>2.53</v>
      </c>
      <c r="E36" s="275">
        <v>2.95</v>
      </c>
      <c r="F36" s="275">
        <v>2.55</v>
      </c>
      <c r="G36" s="290">
        <v>2.15</v>
      </c>
    </row>
    <row r="37" spans="1:7" ht="12.75">
      <c r="A37" s="214" t="s">
        <v>658</v>
      </c>
      <c r="B37" s="95"/>
      <c r="C37" s="95"/>
      <c r="D37" s="95"/>
      <c r="E37" s="95"/>
      <c r="F37" s="95"/>
      <c r="G37" s="287"/>
    </row>
    <row r="38" spans="1:7" ht="12.75">
      <c r="A38" s="283">
        <v>0</v>
      </c>
      <c r="B38" s="275">
        <v>24.23</v>
      </c>
      <c r="C38" s="275">
        <v>26.13</v>
      </c>
      <c r="D38" s="275">
        <v>25.94</v>
      </c>
      <c r="E38" s="275">
        <v>26.64</v>
      </c>
      <c r="F38" s="275">
        <v>27.82</v>
      </c>
      <c r="G38" s="290">
        <v>26.02</v>
      </c>
    </row>
    <row r="39" spans="1:7" ht="12.75">
      <c r="A39" s="283" t="s">
        <v>640</v>
      </c>
      <c r="B39" s="275">
        <v>30.77</v>
      </c>
      <c r="C39" s="275">
        <v>28.73</v>
      </c>
      <c r="D39" s="275">
        <v>25.13</v>
      </c>
      <c r="E39" s="275">
        <v>25.24</v>
      </c>
      <c r="F39" s="275">
        <v>25.71</v>
      </c>
      <c r="G39" s="290">
        <v>27.23</v>
      </c>
    </row>
    <row r="40" spans="1:7" ht="12.75">
      <c r="A40" s="283" t="s">
        <v>641</v>
      </c>
      <c r="B40" s="275">
        <v>11.16</v>
      </c>
      <c r="C40" s="275">
        <v>10.45</v>
      </c>
      <c r="D40" s="275">
        <v>13.9</v>
      </c>
      <c r="E40" s="275">
        <v>11.79</v>
      </c>
      <c r="F40" s="275">
        <v>11.41</v>
      </c>
      <c r="G40" s="290">
        <v>11.83</v>
      </c>
    </row>
    <row r="41" spans="1:7" ht="12.75">
      <c r="A41" s="283" t="s">
        <v>642</v>
      </c>
      <c r="B41" s="275">
        <v>8.89</v>
      </c>
      <c r="C41" s="275">
        <v>7.95</v>
      </c>
      <c r="D41" s="275">
        <v>7.71</v>
      </c>
      <c r="E41" s="275">
        <v>7.66</v>
      </c>
      <c r="F41" s="275">
        <v>6.61</v>
      </c>
      <c r="G41" s="290">
        <v>7.83</v>
      </c>
    </row>
    <row r="42" spans="1:7" ht="12.75">
      <c r="A42" s="283" t="s">
        <v>643</v>
      </c>
      <c r="B42" s="275">
        <v>4.69</v>
      </c>
      <c r="C42" s="275">
        <v>3.63</v>
      </c>
      <c r="D42" s="275">
        <v>3.82</v>
      </c>
      <c r="E42" s="275">
        <v>4.63</v>
      </c>
      <c r="F42" s="275">
        <v>5.27</v>
      </c>
      <c r="G42" s="290">
        <v>4.41</v>
      </c>
    </row>
    <row r="43" spans="1:7" ht="12.75">
      <c r="A43" s="283" t="s">
        <v>644</v>
      </c>
      <c r="B43" s="275">
        <v>6.74</v>
      </c>
      <c r="C43" s="275">
        <v>7.1</v>
      </c>
      <c r="D43" s="275">
        <v>9.3</v>
      </c>
      <c r="E43" s="275">
        <v>8.9</v>
      </c>
      <c r="F43" s="275">
        <v>6.67</v>
      </c>
      <c r="G43" s="290">
        <v>7.76</v>
      </c>
    </row>
    <row r="44" spans="1:7" ht="12.75">
      <c r="A44" s="283" t="s">
        <v>645</v>
      </c>
      <c r="B44" s="275">
        <v>5.02</v>
      </c>
      <c r="C44" s="275">
        <v>5.28</v>
      </c>
      <c r="D44" s="275">
        <v>4.73</v>
      </c>
      <c r="E44" s="275">
        <v>5.03</v>
      </c>
      <c r="F44" s="275">
        <v>4.71</v>
      </c>
      <c r="G44" s="290">
        <v>4.94</v>
      </c>
    </row>
    <row r="45" spans="1:7" ht="12.75">
      <c r="A45" s="283" t="s">
        <v>646</v>
      </c>
      <c r="B45" s="275">
        <v>8.5</v>
      </c>
      <c r="C45" s="275">
        <v>10.73</v>
      </c>
      <c r="D45" s="275">
        <v>9.48</v>
      </c>
      <c r="E45" s="275">
        <v>10.12</v>
      </c>
      <c r="F45" s="275">
        <v>11.79</v>
      </c>
      <c r="G45" s="290">
        <v>9.98</v>
      </c>
    </row>
    <row r="46" spans="1:7" ht="12.75">
      <c r="A46" s="214" t="s">
        <v>659</v>
      </c>
      <c r="B46" s="95"/>
      <c r="C46" s="95"/>
      <c r="D46" s="95"/>
      <c r="E46" s="95"/>
      <c r="F46" s="95"/>
      <c r="G46" s="287"/>
    </row>
    <row r="47" spans="1:7" ht="12.75">
      <c r="A47" s="283">
        <v>0</v>
      </c>
      <c r="B47" s="275">
        <v>65.9</v>
      </c>
      <c r="C47" s="275">
        <v>64.19</v>
      </c>
      <c r="D47" s="275">
        <v>64.98</v>
      </c>
      <c r="E47" s="275">
        <v>67.83</v>
      </c>
      <c r="F47" s="275">
        <v>64.48</v>
      </c>
      <c r="G47" s="290">
        <v>65.49</v>
      </c>
    </row>
    <row r="48" spans="1:7" ht="12.75">
      <c r="A48" s="283" t="s">
        <v>640</v>
      </c>
      <c r="B48" s="275">
        <v>16.53</v>
      </c>
      <c r="C48" s="275">
        <v>17.83</v>
      </c>
      <c r="D48" s="275">
        <v>14.46</v>
      </c>
      <c r="E48" s="275">
        <v>11.89</v>
      </c>
      <c r="F48" s="275">
        <v>16.36</v>
      </c>
      <c r="G48" s="290">
        <v>15.41</v>
      </c>
    </row>
    <row r="49" spans="1:7" ht="12.75">
      <c r="A49" s="283" t="s">
        <v>641</v>
      </c>
      <c r="B49" s="275">
        <v>5.4</v>
      </c>
      <c r="C49" s="275">
        <v>6.06</v>
      </c>
      <c r="D49" s="275">
        <v>6.24</v>
      </c>
      <c r="E49" s="275">
        <v>6.35</v>
      </c>
      <c r="F49" s="275">
        <v>7.78</v>
      </c>
      <c r="G49" s="290">
        <v>6.31</v>
      </c>
    </row>
    <row r="50" spans="1:7" ht="12.75">
      <c r="A50" s="283" t="s">
        <v>642</v>
      </c>
      <c r="B50" s="275">
        <v>3.6</v>
      </c>
      <c r="C50" s="275">
        <v>2.5</v>
      </c>
      <c r="D50" s="275">
        <v>3.28</v>
      </c>
      <c r="E50" s="275">
        <v>2.63</v>
      </c>
      <c r="F50" s="275">
        <v>1.94</v>
      </c>
      <c r="G50" s="290">
        <v>2.87</v>
      </c>
    </row>
    <row r="51" spans="1:7" ht="12.75">
      <c r="A51" s="283" t="s">
        <v>643</v>
      </c>
      <c r="B51" s="275">
        <v>1.37</v>
      </c>
      <c r="C51" s="275">
        <v>1.19</v>
      </c>
      <c r="D51" s="275">
        <v>2.03</v>
      </c>
      <c r="E51" s="275">
        <v>2.24</v>
      </c>
      <c r="F51" s="275">
        <v>2.61</v>
      </c>
      <c r="G51" s="290">
        <v>1.87</v>
      </c>
    </row>
    <row r="52" spans="1:7" ht="12.75">
      <c r="A52" s="283" t="s">
        <v>644</v>
      </c>
      <c r="B52" s="275">
        <v>3.75</v>
      </c>
      <c r="C52" s="275">
        <v>4.25</v>
      </c>
      <c r="D52" s="275">
        <v>3.02</v>
      </c>
      <c r="E52" s="275">
        <v>3.9</v>
      </c>
      <c r="F52" s="275">
        <v>2.21</v>
      </c>
      <c r="G52" s="290">
        <v>3.41</v>
      </c>
    </row>
    <row r="53" spans="1:7" ht="12.75">
      <c r="A53" s="283" t="s">
        <v>645</v>
      </c>
      <c r="B53" s="275">
        <v>1.91</v>
      </c>
      <c r="C53" s="275">
        <v>1.58</v>
      </c>
      <c r="D53" s="275">
        <v>2.26</v>
      </c>
      <c r="E53" s="275">
        <v>1.73</v>
      </c>
      <c r="F53" s="275">
        <v>1.98</v>
      </c>
      <c r="G53" s="290">
        <v>1.91</v>
      </c>
    </row>
    <row r="54" spans="1:7" ht="12.75">
      <c r="A54" s="283" t="s">
        <v>646</v>
      </c>
      <c r="B54" s="275">
        <v>1.54</v>
      </c>
      <c r="C54" s="275">
        <v>2.4</v>
      </c>
      <c r="D54" s="275">
        <v>3.74</v>
      </c>
      <c r="E54" s="275">
        <v>3.43</v>
      </c>
      <c r="F54" s="275">
        <v>2.64</v>
      </c>
      <c r="G54" s="290">
        <v>2.72</v>
      </c>
    </row>
    <row r="55" spans="1:7" ht="12.75">
      <c r="A55" s="214" t="s">
        <v>660</v>
      </c>
      <c r="B55" s="95"/>
      <c r="C55" s="95"/>
      <c r="D55" s="95"/>
      <c r="E55" s="95"/>
      <c r="F55" s="95"/>
      <c r="G55" s="287"/>
    </row>
    <row r="56" spans="1:7" ht="12.75">
      <c r="A56" s="283">
        <v>0</v>
      </c>
      <c r="B56" s="275">
        <v>78.24</v>
      </c>
      <c r="C56" s="275">
        <v>77.3</v>
      </c>
      <c r="D56" s="275">
        <v>79.22</v>
      </c>
      <c r="E56" s="275">
        <v>75.57</v>
      </c>
      <c r="F56" s="275">
        <v>80.87</v>
      </c>
      <c r="G56" s="290">
        <v>78.32</v>
      </c>
    </row>
    <row r="57" spans="1:7" ht="12.75">
      <c r="A57" s="283" t="s">
        <v>640</v>
      </c>
      <c r="B57" s="275">
        <v>10.71</v>
      </c>
      <c r="C57" s="275">
        <v>9.88</v>
      </c>
      <c r="D57" s="275">
        <v>10.09</v>
      </c>
      <c r="E57" s="275">
        <v>12.28</v>
      </c>
      <c r="F57" s="275">
        <v>8.67</v>
      </c>
      <c r="G57" s="290">
        <v>10.34</v>
      </c>
    </row>
    <row r="58" spans="1:7" ht="12.75">
      <c r="A58" s="283" t="s">
        <v>641</v>
      </c>
      <c r="B58" s="275">
        <v>3.61</v>
      </c>
      <c r="C58" s="275">
        <v>3.22</v>
      </c>
      <c r="D58" s="275">
        <v>3.33</v>
      </c>
      <c r="E58" s="275">
        <v>3.93</v>
      </c>
      <c r="F58" s="275">
        <v>2.8</v>
      </c>
      <c r="G58" s="290">
        <v>3.39</v>
      </c>
    </row>
    <row r="59" spans="1:7" ht="12.75">
      <c r="A59" s="283" t="s">
        <v>642</v>
      </c>
      <c r="B59" s="275">
        <v>1.63</v>
      </c>
      <c r="C59" s="275">
        <v>2.06</v>
      </c>
      <c r="D59" s="275">
        <v>1.89</v>
      </c>
      <c r="E59" s="275">
        <v>2.12</v>
      </c>
      <c r="F59" s="275">
        <v>1</v>
      </c>
      <c r="G59" s="290">
        <v>1.73</v>
      </c>
    </row>
    <row r="60" spans="1:7" ht="12.75">
      <c r="A60" s="283" t="s">
        <v>643</v>
      </c>
      <c r="B60" s="275">
        <v>0.47</v>
      </c>
      <c r="C60" s="275">
        <v>0.49</v>
      </c>
      <c r="D60" s="275">
        <v>1.78</v>
      </c>
      <c r="E60" s="275">
        <v>1.57</v>
      </c>
      <c r="F60" s="275">
        <v>1.54</v>
      </c>
      <c r="G60" s="290">
        <v>1.16</v>
      </c>
    </row>
    <row r="61" spans="1:7" ht="12.75">
      <c r="A61" s="283" t="s">
        <v>644</v>
      </c>
      <c r="B61" s="275">
        <v>2.91</v>
      </c>
      <c r="C61" s="275">
        <v>2.27</v>
      </c>
      <c r="D61" s="275">
        <v>2.05</v>
      </c>
      <c r="E61" s="275">
        <v>1.59</v>
      </c>
      <c r="F61" s="275">
        <v>2.22</v>
      </c>
      <c r="G61" s="290">
        <v>2.25</v>
      </c>
    </row>
    <row r="62" spans="1:7" ht="12.75">
      <c r="A62" s="283" t="s">
        <v>645</v>
      </c>
      <c r="B62" s="275">
        <v>1.39</v>
      </c>
      <c r="C62" s="275">
        <v>2.51</v>
      </c>
      <c r="D62" s="275">
        <v>0.87</v>
      </c>
      <c r="E62" s="275">
        <v>1.11</v>
      </c>
      <c r="F62" s="275">
        <v>1.44</v>
      </c>
      <c r="G62" s="290">
        <v>1.41</v>
      </c>
    </row>
    <row r="63" spans="1:7" ht="12.75">
      <c r="A63" s="283" t="s">
        <v>646</v>
      </c>
      <c r="B63" s="275">
        <v>1.04</v>
      </c>
      <c r="C63" s="275">
        <v>2.26</v>
      </c>
      <c r="D63" s="275">
        <v>0.76</v>
      </c>
      <c r="E63" s="275">
        <v>1.82</v>
      </c>
      <c r="F63" s="275">
        <v>1.46</v>
      </c>
      <c r="G63" s="290">
        <v>1.39</v>
      </c>
    </row>
    <row r="64" spans="1:7" ht="13.5" thickBot="1">
      <c r="A64" s="35" t="s">
        <v>13</v>
      </c>
      <c r="B64" s="124">
        <v>982</v>
      </c>
      <c r="C64" s="124">
        <v>685</v>
      </c>
      <c r="D64" s="124">
        <v>928</v>
      </c>
      <c r="E64" s="124">
        <v>743</v>
      </c>
      <c r="F64" s="124">
        <v>737</v>
      </c>
      <c r="G64" s="288">
        <v>4075</v>
      </c>
    </row>
    <row r="65" spans="1:7" ht="26.25" customHeight="1">
      <c r="A65" s="687" t="s">
        <v>664</v>
      </c>
      <c r="B65" s="687"/>
      <c r="C65" s="687"/>
      <c r="D65" s="687"/>
      <c r="E65" s="687"/>
      <c r="F65" s="687"/>
      <c r="G65" s="687"/>
    </row>
    <row r="66" spans="1:7" ht="26.25" customHeight="1">
      <c r="A66" s="666" t="s">
        <v>678</v>
      </c>
      <c r="B66" s="666"/>
      <c r="C66" s="666"/>
      <c r="D66" s="666"/>
      <c r="E66" s="666"/>
      <c r="F66" s="666"/>
      <c r="G66" s="666"/>
    </row>
  </sheetData>
  <sheetProtection/>
  <mergeCells count="3">
    <mergeCell ref="A65:G65"/>
    <mergeCell ref="A66:G66"/>
    <mergeCell ref="A7:G7"/>
  </mergeCells>
  <printOptions/>
  <pageMargins left="0.7" right="0.7" top="0.75" bottom="0.75" header="0.3" footer="0.3"/>
  <pageSetup fitToHeight="1" fitToWidth="1" horizontalDpi="600" verticalDpi="600" orientation="portrait" paperSize="9" scale="80" r:id="rId1"/>
</worksheet>
</file>

<file path=xl/worksheets/sheet24.xml><?xml version="1.0" encoding="utf-8"?>
<worksheet xmlns="http://schemas.openxmlformats.org/spreadsheetml/2006/main" xmlns:r="http://schemas.openxmlformats.org/officeDocument/2006/relationships">
  <sheetPr>
    <tabColor rgb="FF92D050"/>
    <pageSetUpPr fitToPage="1"/>
  </sheetPr>
  <dimension ref="A1:I56"/>
  <sheetViews>
    <sheetView zoomScalePageLayoutView="0" workbookViewId="0" topLeftCell="A1">
      <selection activeCell="D19" sqref="D17:D19"/>
    </sheetView>
  </sheetViews>
  <sheetFormatPr defaultColWidth="9.140625" defaultRowHeight="12.75"/>
  <cols>
    <col min="1" max="1" width="30.7109375" style="97" customWidth="1"/>
    <col min="2" max="7" width="14.8515625" style="97" customWidth="1"/>
    <col min="8" max="16384" width="9.140625" style="97" customWidth="1"/>
  </cols>
  <sheetData>
    <row r="1" spans="1:7" ht="15" thickBot="1">
      <c r="A1" s="278" t="s">
        <v>670</v>
      </c>
      <c r="B1" s="272"/>
      <c r="C1" s="272"/>
      <c r="D1" s="272"/>
      <c r="E1" s="272"/>
      <c r="F1" s="272"/>
      <c r="G1" s="272"/>
    </row>
    <row r="2" spans="1:7" ht="12.75">
      <c r="A2" s="513"/>
      <c r="B2" s="533">
        <v>2009</v>
      </c>
      <c r="C2" s="533">
        <v>2010</v>
      </c>
      <c r="D2" s="533">
        <v>2011</v>
      </c>
      <c r="E2" s="533">
        <v>2012</v>
      </c>
      <c r="F2" s="533">
        <v>2013</v>
      </c>
      <c r="G2" s="514" t="s">
        <v>668</v>
      </c>
    </row>
    <row r="3" spans="1:7" ht="12.75">
      <c r="A3" s="272"/>
      <c r="B3" s="261"/>
      <c r="C3" s="261"/>
      <c r="D3" s="261"/>
      <c r="E3" s="261"/>
      <c r="F3" s="261"/>
      <c r="G3" s="515" t="s">
        <v>522</v>
      </c>
    </row>
    <row r="4" spans="1:7" ht="12.75">
      <c r="A4" s="32" t="s">
        <v>647</v>
      </c>
      <c r="B4" s="271">
        <v>80.41</v>
      </c>
      <c r="C4" s="271">
        <v>82.84</v>
      </c>
      <c r="D4" s="271">
        <v>83.09</v>
      </c>
      <c r="E4" s="271">
        <v>83.15</v>
      </c>
      <c r="F4" s="271">
        <v>82.5</v>
      </c>
      <c r="G4" s="290">
        <v>82.4</v>
      </c>
    </row>
    <row r="5" spans="1:9" ht="12.75">
      <c r="A5" s="17" t="s">
        <v>648</v>
      </c>
      <c r="B5" s="271">
        <v>27.73</v>
      </c>
      <c r="C5" s="271">
        <v>28.05</v>
      </c>
      <c r="D5" s="271">
        <v>25.16</v>
      </c>
      <c r="E5" s="271">
        <v>27.75</v>
      </c>
      <c r="F5" s="271">
        <v>23.36</v>
      </c>
      <c r="G5" s="290">
        <v>26.36</v>
      </c>
      <c r="I5" s="295"/>
    </row>
    <row r="6" spans="1:7" ht="12.75">
      <c r="A6" s="17" t="s">
        <v>649</v>
      </c>
      <c r="B6" s="271">
        <v>3.57</v>
      </c>
      <c r="C6" s="271">
        <v>1.52</v>
      </c>
      <c r="D6" s="271">
        <v>1.29</v>
      </c>
      <c r="E6" s="271">
        <v>1.6</v>
      </c>
      <c r="F6" s="271">
        <v>2.16</v>
      </c>
      <c r="G6" s="290">
        <v>2.06</v>
      </c>
    </row>
    <row r="7" spans="1:7" ht="12.75">
      <c r="A7" s="17" t="s">
        <v>650</v>
      </c>
      <c r="B7" s="271">
        <v>2.62</v>
      </c>
      <c r="C7" s="271">
        <v>1.24</v>
      </c>
      <c r="D7" s="271">
        <v>1.05</v>
      </c>
      <c r="E7" s="271">
        <v>1.21</v>
      </c>
      <c r="F7" s="271">
        <v>1.67</v>
      </c>
      <c r="G7" s="290">
        <v>1.58</v>
      </c>
    </row>
    <row r="8" spans="1:7" ht="12.75">
      <c r="A8" s="17" t="s">
        <v>651</v>
      </c>
      <c r="B8" s="271">
        <v>1.91</v>
      </c>
      <c r="C8" s="271">
        <v>1.82</v>
      </c>
      <c r="D8" s="271">
        <v>2.38</v>
      </c>
      <c r="E8" s="271">
        <v>2.02</v>
      </c>
      <c r="F8" s="271">
        <v>2.53</v>
      </c>
      <c r="G8" s="290">
        <v>2.14</v>
      </c>
    </row>
    <row r="9" spans="1:7" ht="12.75">
      <c r="A9" s="17" t="s">
        <v>652</v>
      </c>
      <c r="B9" s="271">
        <v>1.62</v>
      </c>
      <c r="C9" s="271">
        <v>1.08</v>
      </c>
      <c r="D9" s="271">
        <v>1.62</v>
      </c>
      <c r="E9" s="271">
        <v>0.83</v>
      </c>
      <c r="F9" s="271">
        <v>1.32</v>
      </c>
      <c r="G9" s="290">
        <v>1.26</v>
      </c>
    </row>
    <row r="10" spans="1:7" ht="13.5" thickBot="1">
      <c r="A10" s="35" t="s">
        <v>13</v>
      </c>
      <c r="B10" s="55">
        <v>1585</v>
      </c>
      <c r="C10" s="55">
        <v>1509</v>
      </c>
      <c r="D10" s="55">
        <v>1152</v>
      </c>
      <c r="E10" s="55">
        <v>2011</v>
      </c>
      <c r="F10" s="55">
        <v>2054</v>
      </c>
      <c r="G10" s="288">
        <v>8311</v>
      </c>
    </row>
    <row r="11" ht="12.75">
      <c r="A11" s="97" t="s">
        <v>671</v>
      </c>
    </row>
    <row r="14" spans="1:5" ht="13.5" thickBot="1">
      <c r="A14" s="272" t="s">
        <v>709</v>
      </c>
      <c r="B14" s="272"/>
      <c r="C14" s="272"/>
      <c r="D14" s="272"/>
      <c r="E14" s="272"/>
    </row>
    <row r="15" spans="1:5" ht="12.75">
      <c r="A15" s="499"/>
      <c r="B15" s="499"/>
      <c r="C15" s="500">
        <v>2012</v>
      </c>
      <c r="D15" s="500">
        <v>2013</v>
      </c>
      <c r="E15" s="514" t="s">
        <v>694</v>
      </c>
    </row>
    <row r="16" spans="1:5" ht="12.75">
      <c r="A16" s="32"/>
      <c r="B16" s="32"/>
      <c r="C16" s="32"/>
      <c r="D16" s="32"/>
      <c r="E16" s="515" t="s">
        <v>522</v>
      </c>
    </row>
    <row r="17" spans="1:5" ht="12.75">
      <c r="A17" s="17" t="s">
        <v>123</v>
      </c>
      <c r="B17" s="17"/>
      <c r="C17" s="4">
        <v>0.1</v>
      </c>
      <c r="D17" s="4">
        <v>0.1</v>
      </c>
      <c r="E17" s="285">
        <v>0.1</v>
      </c>
    </row>
    <row r="18" spans="1:5" ht="12.75">
      <c r="A18" s="17" t="s">
        <v>124</v>
      </c>
      <c r="B18" s="17"/>
      <c r="C18" s="4">
        <v>0.2</v>
      </c>
      <c r="D18" s="4">
        <v>0.1</v>
      </c>
      <c r="E18" s="285">
        <v>0.2</v>
      </c>
    </row>
    <row r="19" spans="1:5" ht="12.75">
      <c r="A19" s="17" t="s">
        <v>125</v>
      </c>
      <c r="B19" s="17"/>
      <c r="C19" s="4">
        <v>0.4</v>
      </c>
      <c r="D19" s="4">
        <v>0.3</v>
      </c>
      <c r="E19" s="285">
        <v>0.4</v>
      </c>
    </row>
    <row r="20" spans="1:5" ht="12.75">
      <c r="A20" s="667" t="s">
        <v>126</v>
      </c>
      <c r="B20" s="667"/>
      <c r="C20" s="4">
        <v>3.9</v>
      </c>
      <c r="D20" s="4">
        <v>3.9</v>
      </c>
      <c r="E20" s="285">
        <v>3.9</v>
      </c>
    </row>
    <row r="21" spans="1:5" ht="12.75">
      <c r="A21" s="17" t="s">
        <v>127</v>
      </c>
      <c r="B21" s="17"/>
      <c r="C21" s="4">
        <v>95.4</v>
      </c>
      <c r="D21" s="4">
        <v>95.5</v>
      </c>
      <c r="E21" s="285">
        <v>95.5</v>
      </c>
    </row>
    <row r="22" spans="1:5" ht="13.5" thickBot="1">
      <c r="A22" s="35" t="s">
        <v>13</v>
      </c>
      <c r="B22" s="276"/>
      <c r="C22" s="55">
        <v>9893</v>
      </c>
      <c r="D22" s="55">
        <v>9918</v>
      </c>
      <c r="E22" s="288">
        <v>19811</v>
      </c>
    </row>
    <row r="23" spans="1:5" ht="12.75">
      <c r="A23" s="33"/>
      <c r="B23" s="33"/>
      <c r="C23" s="274"/>
      <c r="D23" s="274"/>
      <c r="E23" s="274"/>
    </row>
    <row r="25" spans="1:5" ht="13.5" thickBot="1">
      <c r="A25" s="272" t="s">
        <v>710</v>
      </c>
      <c r="B25" s="272"/>
      <c r="C25" s="272"/>
      <c r="D25" s="272"/>
      <c r="E25" s="272"/>
    </row>
    <row r="26" spans="1:5" ht="12.75">
      <c r="A26" s="499"/>
      <c r="B26" s="499"/>
      <c r="C26" s="500">
        <v>2012</v>
      </c>
      <c r="D26" s="500">
        <v>2013</v>
      </c>
      <c r="E26" s="514" t="s">
        <v>694</v>
      </c>
    </row>
    <row r="27" spans="1:5" ht="12.75">
      <c r="A27" s="278" t="s">
        <v>712</v>
      </c>
      <c r="B27" s="278"/>
      <c r="C27" s="32"/>
      <c r="D27" s="32"/>
      <c r="E27" s="515" t="s">
        <v>522</v>
      </c>
    </row>
    <row r="28" spans="1:5" ht="12.75">
      <c r="A28" s="203" t="s">
        <v>711</v>
      </c>
      <c r="B28" s="203"/>
      <c r="C28" s="95">
        <v>2.7</v>
      </c>
      <c r="D28" s="95">
        <v>4</v>
      </c>
      <c r="E28" s="287">
        <v>3.3</v>
      </c>
    </row>
    <row r="29" spans="1:5" ht="12.75">
      <c r="A29" s="203" t="s">
        <v>698</v>
      </c>
      <c r="B29" s="203"/>
      <c r="C29" s="95">
        <v>12.3</v>
      </c>
      <c r="D29" s="95">
        <v>9.1</v>
      </c>
      <c r="E29" s="287">
        <v>10.7</v>
      </c>
    </row>
    <row r="30" spans="1:5" ht="12.75">
      <c r="A30" s="203" t="s">
        <v>713</v>
      </c>
      <c r="B30" s="203"/>
      <c r="C30" s="95">
        <v>1.4</v>
      </c>
      <c r="D30" s="95">
        <v>2.2</v>
      </c>
      <c r="E30" s="287">
        <v>1.8</v>
      </c>
    </row>
    <row r="31" spans="1:5" ht="12.75">
      <c r="A31" s="203" t="s">
        <v>714</v>
      </c>
      <c r="B31" s="203"/>
      <c r="C31" s="95">
        <v>8.3</v>
      </c>
      <c r="D31" s="95">
        <v>10.4</v>
      </c>
      <c r="E31" s="287">
        <v>9.3</v>
      </c>
    </row>
    <row r="32" spans="1:5" ht="12.75">
      <c r="A32" s="703" t="s">
        <v>715</v>
      </c>
      <c r="B32" s="703"/>
      <c r="C32" s="95">
        <v>4.2</v>
      </c>
      <c r="D32" s="95">
        <v>5.7</v>
      </c>
      <c r="E32" s="287">
        <v>4.9</v>
      </c>
    </row>
    <row r="33" spans="1:5" ht="12.75">
      <c r="A33" s="203" t="s">
        <v>716</v>
      </c>
      <c r="B33" s="203"/>
      <c r="C33" s="95">
        <v>32.1</v>
      </c>
      <c r="D33" s="95">
        <v>27.1</v>
      </c>
      <c r="E33" s="287">
        <v>29.6</v>
      </c>
    </row>
    <row r="34" spans="1:5" ht="12.75">
      <c r="A34" s="203" t="s">
        <v>717</v>
      </c>
      <c r="B34" s="203"/>
      <c r="C34" s="95">
        <v>43.3</v>
      </c>
      <c r="D34" s="95">
        <v>52.2</v>
      </c>
      <c r="E34" s="287">
        <v>47.7</v>
      </c>
    </row>
    <row r="35" spans="1:5" ht="12.75">
      <c r="A35" s="203" t="s">
        <v>718</v>
      </c>
      <c r="B35" s="203"/>
      <c r="C35" s="95">
        <v>9.4</v>
      </c>
      <c r="D35" s="95">
        <v>8.9</v>
      </c>
      <c r="E35" s="287">
        <v>9.2</v>
      </c>
    </row>
    <row r="36" spans="1:5" ht="13.5" thickBot="1">
      <c r="A36" s="35" t="s">
        <v>13</v>
      </c>
      <c r="B36" s="276"/>
      <c r="C36" s="296">
        <v>725</v>
      </c>
      <c r="D36" s="296">
        <v>700</v>
      </c>
      <c r="E36" s="534">
        <v>1425</v>
      </c>
    </row>
    <row r="37" spans="1:5" ht="12.75">
      <c r="A37" s="273"/>
      <c r="B37" s="33"/>
      <c r="C37" s="298"/>
      <c r="D37" s="298"/>
      <c r="E37" s="298"/>
    </row>
    <row r="39" spans="1:5" ht="13.5" thickBot="1">
      <c r="A39" s="272" t="s">
        <v>719</v>
      </c>
      <c r="B39" s="272"/>
      <c r="C39" s="272"/>
      <c r="D39" s="272"/>
      <c r="E39" s="272"/>
    </row>
    <row r="40" spans="1:5" ht="12.75">
      <c r="A40" s="499"/>
      <c r="B40" s="499"/>
      <c r="C40" s="500">
        <v>2012</v>
      </c>
      <c r="D40" s="500">
        <v>2013</v>
      </c>
      <c r="E40" s="514" t="s">
        <v>694</v>
      </c>
    </row>
    <row r="41" ht="12.75">
      <c r="E41" s="515" t="s">
        <v>522</v>
      </c>
    </row>
    <row r="42" spans="1:5" ht="12.75">
      <c r="A42" s="17" t="s">
        <v>699</v>
      </c>
      <c r="B42" s="17"/>
      <c r="C42" s="95">
        <v>65.3</v>
      </c>
      <c r="D42" s="95">
        <v>65</v>
      </c>
      <c r="E42" s="287">
        <v>65.1</v>
      </c>
    </row>
    <row r="43" spans="1:5" ht="12.75">
      <c r="A43" s="17" t="s">
        <v>648</v>
      </c>
      <c r="B43" s="17"/>
      <c r="C43" s="95">
        <v>8.6</v>
      </c>
      <c r="D43" s="95">
        <v>8.7</v>
      </c>
      <c r="E43" s="287">
        <v>8.7</v>
      </c>
    </row>
    <row r="44" spans="1:5" ht="12.75">
      <c r="A44" s="17" t="s">
        <v>647</v>
      </c>
      <c r="B44" s="17"/>
      <c r="C44" s="95">
        <v>8.6</v>
      </c>
      <c r="D44" s="95">
        <v>8.7</v>
      </c>
      <c r="E44" s="287">
        <v>8.7</v>
      </c>
    </row>
    <row r="45" spans="1:5" ht="12.75">
      <c r="A45" s="17" t="s">
        <v>700</v>
      </c>
      <c r="B45" s="17"/>
      <c r="C45" s="95">
        <v>7.9</v>
      </c>
      <c r="D45" s="95">
        <v>5.9</v>
      </c>
      <c r="E45" s="287">
        <v>6.9</v>
      </c>
    </row>
    <row r="46" spans="1:5" ht="12.75">
      <c r="A46" s="17" t="s">
        <v>701</v>
      </c>
      <c r="B46" s="17"/>
      <c r="C46" s="95">
        <v>10.2</v>
      </c>
      <c r="D46" s="95">
        <v>11</v>
      </c>
      <c r="E46" s="287">
        <v>10.6</v>
      </c>
    </row>
    <row r="47" spans="1:5" ht="12.75">
      <c r="A47" s="17" t="s">
        <v>702</v>
      </c>
      <c r="B47" s="17"/>
      <c r="C47" s="95">
        <v>0.5</v>
      </c>
      <c r="D47" s="95">
        <v>0.6</v>
      </c>
      <c r="E47" s="287">
        <v>0.5</v>
      </c>
    </row>
    <row r="48" spans="1:5" ht="12.75">
      <c r="A48" s="17" t="s">
        <v>703</v>
      </c>
      <c r="B48" s="17"/>
      <c r="C48" s="95" t="s">
        <v>404</v>
      </c>
      <c r="D48" s="95" t="s">
        <v>404</v>
      </c>
      <c r="E48" s="287">
        <v>0.2</v>
      </c>
    </row>
    <row r="49" spans="1:5" ht="12.75">
      <c r="A49" s="667" t="s">
        <v>704</v>
      </c>
      <c r="B49" s="667"/>
      <c r="C49" s="95" t="s">
        <v>404</v>
      </c>
      <c r="D49" s="95" t="s">
        <v>404</v>
      </c>
      <c r="E49" s="287" t="s">
        <v>404</v>
      </c>
    </row>
    <row r="50" spans="1:5" ht="12.75">
      <c r="A50" s="17" t="s">
        <v>705</v>
      </c>
      <c r="B50" s="17"/>
      <c r="C50" s="95" t="s">
        <v>404</v>
      </c>
      <c r="D50" s="95" t="s">
        <v>404</v>
      </c>
      <c r="E50" s="287">
        <v>0.2</v>
      </c>
    </row>
    <row r="51" spans="1:5" ht="12.75">
      <c r="A51" s="17" t="s">
        <v>706</v>
      </c>
      <c r="B51" s="17"/>
      <c r="C51" s="95">
        <v>2.3</v>
      </c>
      <c r="D51" s="95">
        <v>1.7</v>
      </c>
      <c r="E51" s="287">
        <v>2</v>
      </c>
    </row>
    <row r="52" spans="1:5" ht="12.75">
      <c r="A52" s="17" t="s">
        <v>707</v>
      </c>
      <c r="B52" s="17"/>
      <c r="C52" s="95">
        <v>1.1</v>
      </c>
      <c r="D52" s="95">
        <v>1.9</v>
      </c>
      <c r="E52" s="287">
        <v>1.5</v>
      </c>
    </row>
    <row r="53" spans="1:5" ht="12.75">
      <c r="A53" s="17" t="s">
        <v>708</v>
      </c>
      <c r="B53" s="17"/>
      <c r="C53" s="95">
        <v>0.4</v>
      </c>
      <c r="D53" s="95">
        <v>1.5</v>
      </c>
      <c r="E53" s="287">
        <v>0.9</v>
      </c>
    </row>
    <row r="54" spans="1:5" ht="12.75">
      <c r="A54" s="17" t="s">
        <v>42</v>
      </c>
      <c r="B54" s="17"/>
      <c r="C54" s="95">
        <v>7</v>
      </c>
      <c r="D54" s="95">
        <v>5</v>
      </c>
      <c r="E54" s="287">
        <v>6</v>
      </c>
    </row>
    <row r="55" spans="1:5" ht="13.5" thickBot="1">
      <c r="A55" s="35" t="s">
        <v>13</v>
      </c>
      <c r="B55" s="276"/>
      <c r="C55" s="296">
        <v>725</v>
      </c>
      <c r="D55" s="296">
        <v>700</v>
      </c>
      <c r="E55" s="534">
        <v>1425</v>
      </c>
    </row>
    <row r="56" ht="12.75">
      <c r="A56" s="2" t="s">
        <v>416</v>
      </c>
    </row>
  </sheetData>
  <sheetProtection/>
  <mergeCells count="3">
    <mergeCell ref="A20:B20"/>
    <mergeCell ref="A32:B32"/>
    <mergeCell ref="A49:B49"/>
  </mergeCells>
  <printOptions/>
  <pageMargins left="0.7" right="0.7" top="0.75" bottom="0.75" header="0.3" footer="0.3"/>
  <pageSetup fitToHeight="1" fitToWidth="1" horizontalDpi="600" verticalDpi="600" orientation="portrait" paperSize="9" scale="74" r:id="rId1"/>
</worksheet>
</file>

<file path=xl/worksheets/sheet25.xml><?xml version="1.0" encoding="utf-8"?>
<worksheet xmlns="http://schemas.openxmlformats.org/spreadsheetml/2006/main" xmlns:r="http://schemas.openxmlformats.org/officeDocument/2006/relationships">
  <sheetPr>
    <tabColor rgb="FF92D050"/>
    <pageSetUpPr fitToPage="1"/>
  </sheetPr>
  <dimension ref="A1:G58"/>
  <sheetViews>
    <sheetView zoomScalePageLayoutView="0" workbookViewId="0" topLeftCell="A1">
      <selection activeCell="E21" sqref="E21"/>
    </sheetView>
  </sheetViews>
  <sheetFormatPr defaultColWidth="9.140625" defaultRowHeight="12.75"/>
  <cols>
    <col min="1" max="1" width="36.140625" style="306" customWidth="1"/>
    <col min="2" max="3" width="8.28125" style="306" customWidth="1"/>
    <col min="4" max="4" width="3.57421875" style="32" customWidth="1"/>
    <col min="5" max="5" width="34.8515625" style="97" customWidth="1"/>
    <col min="6" max="7" width="8.00390625" style="97" customWidth="1"/>
    <col min="8" max="16384" width="9.140625" style="306" customWidth="1"/>
  </cols>
  <sheetData>
    <row r="1" spans="1:7" ht="26.25" customHeight="1" thickBot="1">
      <c r="A1" s="666" t="s">
        <v>745</v>
      </c>
      <c r="B1" s="666"/>
      <c r="C1" s="666"/>
      <c r="D1" s="292"/>
      <c r="E1" s="666" t="s">
        <v>755</v>
      </c>
      <c r="F1" s="666"/>
      <c r="G1" s="666"/>
    </row>
    <row r="2" spans="1:7" ht="12.75">
      <c r="A2" s="499"/>
      <c r="B2" s="326">
        <v>2012</v>
      </c>
      <c r="C2" s="326">
        <v>2013</v>
      </c>
      <c r="D2" s="88"/>
      <c r="E2" s="513"/>
      <c r="F2" s="500">
        <v>2012</v>
      </c>
      <c r="G2" s="500">
        <v>2013</v>
      </c>
    </row>
    <row r="3" spans="1:7" ht="12.75">
      <c r="A3" s="279" t="s">
        <v>727</v>
      </c>
      <c r="B3" s="271">
        <v>14.35</v>
      </c>
      <c r="C3" s="271">
        <v>14.16</v>
      </c>
      <c r="D3" s="264"/>
      <c r="E3" s="300" t="s">
        <v>419</v>
      </c>
      <c r="F3" s="275">
        <v>57.03</v>
      </c>
      <c r="G3" s="275">
        <v>55.77</v>
      </c>
    </row>
    <row r="4" spans="1:7" ht="12.75">
      <c r="A4" s="32" t="s">
        <v>497</v>
      </c>
      <c r="B4" s="95">
        <v>16.54</v>
      </c>
      <c r="C4" s="95">
        <v>13.21</v>
      </c>
      <c r="D4" s="95"/>
      <c r="E4" s="300" t="s">
        <v>750</v>
      </c>
      <c r="F4" s="275">
        <v>3.73</v>
      </c>
      <c r="G4" s="271">
        <v>4.64</v>
      </c>
    </row>
    <row r="5" spans="1:7" ht="12.75">
      <c r="A5" s="279" t="s">
        <v>408</v>
      </c>
      <c r="B5" s="95">
        <v>10.84</v>
      </c>
      <c r="C5" s="95">
        <v>9.08</v>
      </c>
      <c r="D5" s="95"/>
      <c r="E5" s="32" t="s">
        <v>497</v>
      </c>
      <c r="F5" s="275">
        <v>1.25</v>
      </c>
      <c r="G5" s="271">
        <v>1.31</v>
      </c>
    </row>
    <row r="6" spans="1:7" ht="12.75">
      <c r="A6" s="279" t="s">
        <v>498</v>
      </c>
      <c r="B6" s="308">
        <v>12.43</v>
      </c>
      <c r="C6" s="308">
        <v>10.58</v>
      </c>
      <c r="D6" s="95"/>
      <c r="E6" s="279" t="s">
        <v>408</v>
      </c>
      <c r="F6" s="275">
        <v>2.9</v>
      </c>
      <c r="G6" s="271">
        <v>2.54</v>
      </c>
    </row>
    <row r="7" spans="1:7" ht="12.75">
      <c r="A7" s="279" t="s">
        <v>736</v>
      </c>
      <c r="B7" s="308">
        <v>23.75</v>
      </c>
      <c r="C7" s="308">
        <v>20.63</v>
      </c>
      <c r="D7" s="95"/>
      <c r="E7" s="279" t="s">
        <v>498</v>
      </c>
      <c r="F7" s="275">
        <v>2.17</v>
      </c>
      <c r="G7" s="271">
        <v>2.22</v>
      </c>
    </row>
    <row r="8" spans="1:7" ht="12.75">
      <c r="A8" s="279" t="s">
        <v>737</v>
      </c>
      <c r="B8" s="308">
        <v>6.18</v>
      </c>
      <c r="C8" s="308">
        <v>6.72</v>
      </c>
      <c r="D8" s="95"/>
      <c r="E8" s="279" t="s">
        <v>736</v>
      </c>
      <c r="F8" s="275">
        <v>5.54</v>
      </c>
      <c r="G8" s="271">
        <v>2.54</v>
      </c>
    </row>
    <row r="9" spans="1:7" ht="12.75">
      <c r="A9" s="279" t="s">
        <v>501</v>
      </c>
      <c r="B9" s="308">
        <v>9.39</v>
      </c>
      <c r="C9" s="308">
        <v>9.23</v>
      </c>
      <c r="D9" s="95"/>
      <c r="E9" s="279" t="s">
        <v>747</v>
      </c>
      <c r="F9" s="275">
        <v>0.48</v>
      </c>
      <c r="G9" s="271">
        <v>0.83</v>
      </c>
    </row>
    <row r="10" spans="1:7" ht="12.75">
      <c r="A10" s="279" t="s">
        <v>738</v>
      </c>
      <c r="B10" s="308">
        <v>2.06</v>
      </c>
      <c r="C10" s="308">
        <v>2.42</v>
      </c>
      <c r="D10" s="95"/>
      <c r="E10" s="279" t="s">
        <v>501</v>
      </c>
      <c r="F10" s="275">
        <v>16.89</v>
      </c>
      <c r="G10" s="271">
        <v>17.45</v>
      </c>
    </row>
    <row r="11" spans="1:7" ht="12.75">
      <c r="A11" s="279" t="s">
        <v>739</v>
      </c>
      <c r="B11" s="308">
        <v>2.9</v>
      </c>
      <c r="C11" s="308">
        <v>3.63</v>
      </c>
      <c r="D11" s="95"/>
      <c r="E11" s="279" t="s">
        <v>748</v>
      </c>
      <c r="F11" s="275">
        <v>0.2</v>
      </c>
      <c r="G11" s="271" t="s">
        <v>404</v>
      </c>
    </row>
    <row r="12" spans="1:7" ht="12.75">
      <c r="A12" s="279" t="s">
        <v>502</v>
      </c>
      <c r="B12" s="308">
        <v>11.34</v>
      </c>
      <c r="C12" s="308">
        <v>11.62</v>
      </c>
      <c r="D12" s="95"/>
      <c r="E12" s="279" t="s">
        <v>502</v>
      </c>
      <c r="F12" s="275">
        <v>1.78</v>
      </c>
      <c r="G12" s="271">
        <v>1.43</v>
      </c>
    </row>
    <row r="13" spans="1:7" ht="12.75">
      <c r="A13" s="279" t="s">
        <v>504</v>
      </c>
      <c r="B13" s="308">
        <v>5.16</v>
      </c>
      <c r="C13" s="308">
        <v>4.43</v>
      </c>
      <c r="D13" s="95"/>
      <c r="E13" s="279" t="s">
        <v>504</v>
      </c>
      <c r="F13" s="275">
        <v>0.81</v>
      </c>
      <c r="G13" s="271">
        <v>0.43</v>
      </c>
    </row>
    <row r="14" spans="1:7" ht="12.75">
      <c r="A14" s="279" t="s">
        <v>251</v>
      </c>
      <c r="B14" s="308">
        <v>9.41</v>
      </c>
      <c r="C14" s="308">
        <v>8.66</v>
      </c>
      <c r="D14" s="95"/>
      <c r="E14" s="279" t="s">
        <v>251</v>
      </c>
      <c r="F14" s="275">
        <v>0.36</v>
      </c>
      <c r="G14" s="271">
        <v>0.98</v>
      </c>
    </row>
    <row r="15" spans="1:7" ht="12.75">
      <c r="A15" s="279" t="s">
        <v>740</v>
      </c>
      <c r="B15" s="308">
        <v>1.33</v>
      </c>
      <c r="C15" s="308">
        <v>1.59</v>
      </c>
      <c r="D15" s="95"/>
      <c r="E15" s="279" t="s">
        <v>751</v>
      </c>
      <c r="F15" s="275" t="s">
        <v>404</v>
      </c>
      <c r="G15" s="271">
        <v>0.58</v>
      </c>
    </row>
    <row r="16" spans="1:7" ht="12.75">
      <c r="A16" s="279" t="s">
        <v>741</v>
      </c>
      <c r="B16" s="308">
        <v>3.19</v>
      </c>
      <c r="C16" s="308">
        <v>2.83</v>
      </c>
      <c r="D16" s="95"/>
      <c r="E16" s="279" t="s">
        <v>752</v>
      </c>
      <c r="F16" s="275">
        <v>0.48</v>
      </c>
      <c r="G16" s="271">
        <v>0.3</v>
      </c>
    </row>
    <row r="17" spans="1:7" ht="12.75">
      <c r="A17" s="279" t="s">
        <v>507</v>
      </c>
      <c r="B17" s="308">
        <v>1.73</v>
      </c>
      <c r="C17" s="308">
        <v>1.56</v>
      </c>
      <c r="D17" s="95"/>
      <c r="E17" s="279" t="s">
        <v>507</v>
      </c>
      <c r="F17" s="275">
        <v>0.38</v>
      </c>
      <c r="G17" s="271">
        <v>0.42</v>
      </c>
    </row>
    <row r="18" spans="1:7" ht="12.75">
      <c r="A18" s="279" t="s">
        <v>742</v>
      </c>
      <c r="B18" s="308">
        <v>15.96</v>
      </c>
      <c r="C18" s="308">
        <v>18.95</v>
      </c>
      <c r="D18" s="95"/>
      <c r="E18" s="279" t="s">
        <v>512</v>
      </c>
      <c r="F18" s="275" t="s">
        <v>404</v>
      </c>
      <c r="G18" s="271" t="s">
        <v>404</v>
      </c>
    </row>
    <row r="19" spans="1:7" ht="12.75">
      <c r="A19" s="279" t="s">
        <v>728</v>
      </c>
      <c r="B19" s="308">
        <v>4.13</v>
      </c>
      <c r="C19" s="308">
        <v>4.98</v>
      </c>
      <c r="D19" s="95"/>
      <c r="E19" s="279" t="s">
        <v>749</v>
      </c>
      <c r="F19" s="275" t="s">
        <v>404</v>
      </c>
      <c r="G19" s="271" t="s">
        <v>404</v>
      </c>
    </row>
    <row r="20" spans="1:7" ht="12.75">
      <c r="A20" s="279" t="s">
        <v>506</v>
      </c>
      <c r="B20" s="308">
        <v>2.56</v>
      </c>
      <c r="C20" s="308">
        <v>2.41</v>
      </c>
      <c r="D20" s="95"/>
      <c r="E20" s="279" t="s">
        <v>753</v>
      </c>
      <c r="F20" s="275">
        <v>0.36</v>
      </c>
      <c r="G20" s="271">
        <v>0.36</v>
      </c>
    </row>
    <row r="21" spans="1:7" ht="12.75">
      <c r="A21" s="279" t="s">
        <v>505</v>
      </c>
      <c r="B21" s="308">
        <v>3.29</v>
      </c>
      <c r="C21" s="308">
        <v>2.65</v>
      </c>
      <c r="D21" s="95"/>
      <c r="E21" s="279" t="s">
        <v>754</v>
      </c>
      <c r="F21" s="275">
        <v>0.47</v>
      </c>
      <c r="G21" s="271" t="s">
        <v>404</v>
      </c>
    </row>
    <row r="22" spans="1:7" ht="12.75">
      <c r="A22" s="279" t="s">
        <v>743</v>
      </c>
      <c r="B22" s="308">
        <v>2.49</v>
      </c>
      <c r="C22" s="308">
        <v>2.62</v>
      </c>
      <c r="D22" s="95"/>
      <c r="E22" s="279" t="s">
        <v>420</v>
      </c>
      <c r="F22" s="275" t="s">
        <v>404</v>
      </c>
      <c r="G22" s="271" t="s">
        <v>33</v>
      </c>
    </row>
    <row r="23" spans="1:7" ht="12.75">
      <c r="A23" s="279" t="s">
        <v>729</v>
      </c>
      <c r="B23" s="308">
        <v>0.76</v>
      </c>
      <c r="C23" s="308">
        <v>1.03</v>
      </c>
      <c r="D23" s="95"/>
      <c r="E23" s="279" t="s">
        <v>421</v>
      </c>
      <c r="F23" s="275" t="s">
        <v>404</v>
      </c>
      <c r="G23" s="271" t="s">
        <v>404</v>
      </c>
    </row>
    <row r="24" spans="1:7" ht="12.75">
      <c r="A24" s="279" t="s">
        <v>420</v>
      </c>
      <c r="B24" s="308" t="s">
        <v>404</v>
      </c>
      <c r="C24" s="308" t="s">
        <v>33</v>
      </c>
      <c r="D24" s="95"/>
      <c r="E24" s="279" t="s">
        <v>426</v>
      </c>
      <c r="F24" s="275" t="s">
        <v>404</v>
      </c>
      <c r="G24" s="271" t="s">
        <v>404</v>
      </c>
    </row>
    <row r="25" spans="1:7" ht="12.75">
      <c r="A25" s="279" t="s">
        <v>421</v>
      </c>
      <c r="B25" s="308">
        <v>0.26</v>
      </c>
      <c r="C25" s="308">
        <v>0.34</v>
      </c>
      <c r="D25" s="95"/>
      <c r="E25" s="279" t="s">
        <v>422</v>
      </c>
      <c r="F25" s="275">
        <v>0.76</v>
      </c>
      <c r="G25" s="271">
        <v>0.71</v>
      </c>
    </row>
    <row r="26" spans="1:7" ht="12.75">
      <c r="A26" s="279" t="s">
        <v>426</v>
      </c>
      <c r="B26" s="308">
        <v>0.33</v>
      </c>
      <c r="C26" s="308">
        <v>0.28</v>
      </c>
      <c r="D26" s="95"/>
      <c r="E26" s="279" t="s">
        <v>423</v>
      </c>
      <c r="F26" s="275">
        <v>0.39</v>
      </c>
      <c r="G26" s="271">
        <v>0.55</v>
      </c>
    </row>
    <row r="27" spans="1:7" ht="12.75">
      <c r="A27" s="279" t="s">
        <v>422</v>
      </c>
      <c r="B27" s="308">
        <v>0.15</v>
      </c>
      <c r="C27" s="308">
        <v>0.07</v>
      </c>
      <c r="D27" s="95"/>
      <c r="E27" s="279" t="s">
        <v>424</v>
      </c>
      <c r="F27" s="275" t="s">
        <v>404</v>
      </c>
      <c r="G27" s="271" t="s">
        <v>404</v>
      </c>
    </row>
    <row r="28" spans="1:7" ht="12.75">
      <c r="A28" s="279" t="s">
        <v>730</v>
      </c>
      <c r="B28" s="308">
        <v>0.2</v>
      </c>
      <c r="C28" s="308">
        <v>0.29</v>
      </c>
      <c r="D28" s="95"/>
      <c r="E28" s="279" t="s">
        <v>42</v>
      </c>
      <c r="F28" s="275">
        <v>2.88</v>
      </c>
      <c r="G28" s="271">
        <v>2.44</v>
      </c>
    </row>
    <row r="29" spans="1:7" ht="13.5" thickBot="1">
      <c r="A29" s="279" t="s">
        <v>424</v>
      </c>
      <c r="B29" s="308">
        <v>0.06</v>
      </c>
      <c r="C29" s="308">
        <v>0.07</v>
      </c>
      <c r="D29" s="95"/>
      <c r="E29" s="307" t="s">
        <v>13</v>
      </c>
      <c r="F29" s="55">
        <v>2064</v>
      </c>
      <c r="G29" s="55">
        <v>2106</v>
      </c>
    </row>
    <row r="30" spans="1:5" ht="12.75">
      <c r="A30" s="279" t="s">
        <v>731</v>
      </c>
      <c r="B30" s="308" t="s">
        <v>33</v>
      </c>
      <c r="C30" s="308">
        <v>0.17</v>
      </c>
      <c r="D30" s="95"/>
      <c r="E30" s="2" t="s">
        <v>416</v>
      </c>
    </row>
    <row r="31" spans="1:4" ht="12.75">
      <c r="A31" s="279" t="s">
        <v>732</v>
      </c>
      <c r="B31" s="308">
        <v>0.38</v>
      </c>
      <c r="C31" s="308">
        <v>0.26</v>
      </c>
      <c r="D31" s="95"/>
    </row>
    <row r="32" spans="1:4" ht="12.75">
      <c r="A32" s="279" t="s">
        <v>733</v>
      </c>
      <c r="B32" s="308">
        <v>0.12</v>
      </c>
      <c r="C32" s="308">
        <v>0.24</v>
      </c>
      <c r="D32" s="95"/>
    </row>
    <row r="33" spans="1:4" ht="12.75">
      <c r="A33" s="279" t="s">
        <v>734</v>
      </c>
      <c r="B33" s="308">
        <v>0.21</v>
      </c>
      <c r="C33" s="308">
        <v>0.1</v>
      </c>
      <c r="D33" s="95"/>
    </row>
    <row r="34" spans="1:4" ht="12.75">
      <c r="A34" s="279" t="s">
        <v>735</v>
      </c>
      <c r="B34" s="308">
        <v>0.42</v>
      </c>
      <c r="C34" s="308">
        <v>0.47</v>
      </c>
      <c r="D34" s="95"/>
    </row>
    <row r="35" spans="1:4" ht="13.5" thickBot="1">
      <c r="A35" s="208" t="s">
        <v>13</v>
      </c>
      <c r="B35" s="55">
        <v>7901</v>
      </c>
      <c r="C35" s="55">
        <v>7700</v>
      </c>
      <c r="D35" s="274"/>
    </row>
    <row r="36" ht="12.75">
      <c r="A36" s="2" t="s">
        <v>416</v>
      </c>
    </row>
    <row r="37" ht="12.75">
      <c r="A37" s="2"/>
    </row>
    <row r="39" spans="1:3" ht="12.75">
      <c r="A39" s="704" t="s">
        <v>765</v>
      </c>
      <c r="B39" s="705"/>
      <c r="C39" s="705"/>
    </row>
    <row r="40" spans="1:3" ht="13.5" thickBot="1">
      <c r="A40" s="706"/>
      <c r="B40" s="706"/>
      <c r="C40" s="706"/>
    </row>
    <row r="41" spans="1:3" ht="12.75">
      <c r="A41" s="513"/>
      <c r="B41" s="500">
        <v>2012</v>
      </c>
      <c r="C41" s="500">
        <v>2013</v>
      </c>
    </row>
    <row r="42" spans="1:3" ht="12.75">
      <c r="A42" s="279" t="s">
        <v>419</v>
      </c>
      <c r="B42" s="95">
        <v>51.03</v>
      </c>
      <c r="C42" s="95">
        <v>60.05</v>
      </c>
    </row>
    <row r="43" spans="1:3" ht="12.75">
      <c r="A43" s="32" t="s">
        <v>497</v>
      </c>
      <c r="B43" s="95">
        <v>3.9</v>
      </c>
      <c r="C43" s="95">
        <v>4.13</v>
      </c>
    </row>
    <row r="44" spans="1:3" ht="12.75">
      <c r="A44" s="279" t="s">
        <v>758</v>
      </c>
      <c r="B44" s="95">
        <v>15.92</v>
      </c>
      <c r="C44" s="95">
        <v>15.91</v>
      </c>
    </row>
    <row r="45" spans="1:3" ht="12.75">
      <c r="A45" s="279" t="s">
        <v>759</v>
      </c>
      <c r="B45" s="95">
        <v>20.25</v>
      </c>
      <c r="C45" s="95">
        <v>11.08</v>
      </c>
    </row>
    <row r="46" spans="1:3" ht="12.75">
      <c r="A46" s="279" t="s">
        <v>423</v>
      </c>
      <c r="B46" s="95">
        <v>0.9</v>
      </c>
      <c r="C46" s="95">
        <v>1.13</v>
      </c>
    </row>
    <row r="47" spans="1:3" ht="12.75">
      <c r="A47" s="279" t="s">
        <v>760</v>
      </c>
      <c r="B47" s="95">
        <v>0.67</v>
      </c>
      <c r="C47" s="95">
        <v>0.95</v>
      </c>
    </row>
    <row r="48" spans="1:3" ht="12.75">
      <c r="A48" s="279" t="s">
        <v>761</v>
      </c>
      <c r="B48" s="95">
        <v>0.43</v>
      </c>
      <c r="C48" s="95">
        <v>0.75</v>
      </c>
    </row>
    <row r="49" spans="1:3" ht="12.75">
      <c r="A49" s="279" t="s">
        <v>408</v>
      </c>
      <c r="B49" s="95">
        <v>0.35</v>
      </c>
      <c r="C49" s="95">
        <v>0.6</v>
      </c>
    </row>
    <row r="50" spans="1:3" ht="12.75">
      <c r="A50" s="279" t="s">
        <v>752</v>
      </c>
      <c r="B50" s="95">
        <v>0.54</v>
      </c>
      <c r="C50" s="95">
        <v>0.48</v>
      </c>
    </row>
    <row r="51" spans="1:3" ht="12.75">
      <c r="A51" s="279" t="s">
        <v>762</v>
      </c>
      <c r="B51" s="95">
        <v>0.11</v>
      </c>
      <c r="C51" s="95">
        <v>0.1</v>
      </c>
    </row>
    <row r="52" spans="1:3" ht="12.75">
      <c r="A52" s="279" t="s">
        <v>742</v>
      </c>
      <c r="B52" s="95">
        <v>2.64</v>
      </c>
      <c r="C52" s="95">
        <v>1.53</v>
      </c>
    </row>
    <row r="53" spans="1:3" ht="12.75">
      <c r="A53" s="279" t="s">
        <v>763</v>
      </c>
      <c r="B53" s="95">
        <v>0.44</v>
      </c>
      <c r="C53" s="95">
        <v>1.01</v>
      </c>
    </row>
    <row r="54" spans="1:3" ht="12.75">
      <c r="A54" s="279" t="s">
        <v>764</v>
      </c>
      <c r="B54" s="95">
        <v>0.68</v>
      </c>
      <c r="C54" s="95">
        <v>0.53</v>
      </c>
    </row>
    <row r="55" spans="1:3" ht="12.75">
      <c r="A55" s="279" t="s">
        <v>426</v>
      </c>
      <c r="B55" s="95">
        <v>0.12</v>
      </c>
      <c r="C55" s="95">
        <v>0.12</v>
      </c>
    </row>
    <row r="56" spans="1:3" ht="12.75">
      <c r="A56" s="279" t="s">
        <v>424</v>
      </c>
      <c r="B56" s="95">
        <v>4.37</v>
      </c>
      <c r="C56" s="95">
        <v>4.82</v>
      </c>
    </row>
    <row r="57" spans="1:3" ht="12.75">
      <c r="A57" s="279" t="s">
        <v>42</v>
      </c>
      <c r="B57" s="95">
        <v>3.81</v>
      </c>
      <c r="C57" s="95">
        <v>2.68</v>
      </c>
    </row>
    <row r="58" spans="1:3" ht="13.5" thickBot="1">
      <c r="A58" s="307" t="s">
        <v>13</v>
      </c>
      <c r="B58" s="55">
        <v>9893</v>
      </c>
      <c r="C58" s="55">
        <v>9918</v>
      </c>
    </row>
  </sheetData>
  <sheetProtection/>
  <mergeCells count="3">
    <mergeCell ref="A1:C1"/>
    <mergeCell ref="E1:G1"/>
    <mergeCell ref="A39:C40"/>
  </mergeCells>
  <printOptions/>
  <pageMargins left="0.7" right="0.7" top="0.75" bottom="0.75" header="0.3" footer="0.3"/>
  <pageSetup fitToHeight="1" fitToWidth="1" horizontalDpi="600" verticalDpi="600" orientation="portrait" paperSize="9" scale="83" r:id="rId1"/>
</worksheet>
</file>

<file path=xl/worksheets/sheet26.xml><?xml version="1.0" encoding="utf-8"?>
<worksheet xmlns="http://schemas.openxmlformats.org/spreadsheetml/2006/main" xmlns:r="http://schemas.openxmlformats.org/officeDocument/2006/relationships">
  <sheetPr>
    <tabColor rgb="FF92D050"/>
  </sheetPr>
  <dimension ref="A1:L28"/>
  <sheetViews>
    <sheetView zoomScalePageLayoutView="0" workbookViewId="0" topLeftCell="A1">
      <selection activeCell="A19" sqref="A19"/>
    </sheetView>
  </sheetViews>
  <sheetFormatPr defaultColWidth="9.140625" defaultRowHeight="12.75"/>
  <cols>
    <col min="1" max="1" width="54.57421875" style="32" customWidth="1"/>
    <col min="2" max="4" width="11.28125" style="32" customWidth="1"/>
    <col min="5" max="16384" width="9.140625" style="32" customWidth="1"/>
  </cols>
  <sheetData>
    <row r="1" spans="1:12" s="2" customFormat="1" ht="19.5" thickBot="1">
      <c r="A1" s="543" t="s">
        <v>802</v>
      </c>
      <c r="L1" s="12"/>
    </row>
    <row r="2" spans="1:12" s="2" customFormat="1" ht="12.75">
      <c r="A2" s="499"/>
      <c r="B2" s="500">
        <v>2012</v>
      </c>
      <c r="C2" s="500">
        <v>2013</v>
      </c>
      <c r="D2" s="394" t="s">
        <v>694</v>
      </c>
      <c r="L2" s="12"/>
    </row>
    <row r="3" spans="1:12" s="2" customFormat="1" ht="12.75">
      <c r="A3" s="278" t="s">
        <v>712</v>
      </c>
      <c r="B3" s="32"/>
      <c r="C3" s="32"/>
      <c r="D3" s="23" t="s">
        <v>522</v>
      </c>
      <c r="L3" s="12"/>
    </row>
    <row r="4" spans="1:12" s="2" customFormat="1" ht="12.75">
      <c r="A4" s="304" t="s">
        <v>711</v>
      </c>
      <c r="B4" s="271">
        <v>14</v>
      </c>
      <c r="C4" s="271">
        <v>11.1</v>
      </c>
      <c r="D4" s="271">
        <v>12.5</v>
      </c>
      <c r="L4" s="12"/>
    </row>
    <row r="5" spans="1:12" s="2" customFormat="1" ht="12.75">
      <c r="A5" s="304" t="s">
        <v>698</v>
      </c>
      <c r="B5" s="271">
        <v>10.3</v>
      </c>
      <c r="C5" s="271">
        <v>12.3</v>
      </c>
      <c r="D5" s="271">
        <v>11.3</v>
      </c>
      <c r="L5" s="12"/>
    </row>
    <row r="6" spans="1:12" s="2" customFormat="1" ht="12.75">
      <c r="A6" s="304" t="s">
        <v>713</v>
      </c>
      <c r="B6" s="271">
        <v>5.5</v>
      </c>
      <c r="C6" s="271">
        <v>4.6</v>
      </c>
      <c r="D6" s="271">
        <v>5</v>
      </c>
      <c r="L6" s="12"/>
    </row>
    <row r="7" spans="1:12" s="2" customFormat="1" ht="12.75">
      <c r="A7" s="304" t="s">
        <v>714</v>
      </c>
      <c r="B7" s="271">
        <v>32.7</v>
      </c>
      <c r="C7" s="271">
        <v>34.2</v>
      </c>
      <c r="D7" s="271">
        <v>33.4</v>
      </c>
      <c r="L7" s="12"/>
    </row>
    <row r="8" spans="1:12" s="2" customFormat="1" ht="12.75">
      <c r="A8" s="304" t="s">
        <v>715</v>
      </c>
      <c r="B8" s="271">
        <v>2.7</v>
      </c>
      <c r="C8" s="271">
        <v>2.7</v>
      </c>
      <c r="D8" s="271">
        <v>2.7</v>
      </c>
      <c r="L8" s="12"/>
    </row>
    <row r="9" spans="1:12" s="2" customFormat="1" ht="12.75">
      <c r="A9" s="304" t="s">
        <v>716</v>
      </c>
      <c r="B9" s="271">
        <v>26.2</v>
      </c>
      <c r="C9" s="271">
        <v>25.4</v>
      </c>
      <c r="D9" s="271">
        <v>25.8</v>
      </c>
      <c r="L9" s="12"/>
    </row>
    <row r="10" spans="1:12" s="2" customFormat="1" ht="12.75">
      <c r="A10" s="304" t="s">
        <v>717</v>
      </c>
      <c r="B10" s="271">
        <v>12.5</v>
      </c>
      <c r="C10" s="271">
        <v>13.4</v>
      </c>
      <c r="D10" s="271">
        <v>13</v>
      </c>
      <c r="L10" s="12"/>
    </row>
    <row r="11" spans="1:12" s="2" customFormat="1" ht="12.75">
      <c r="A11" s="304" t="s">
        <v>718</v>
      </c>
      <c r="B11" s="271">
        <v>18.4</v>
      </c>
      <c r="C11" s="271">
        <v>20.5</v>
      </c>
      <c r="D11" s="271">
        <v>19.4</v>
      </c>
      <c r="L11" s="12"/>
    </row>
    <row r="12" spans="1:12" s="2" customFormat="1" ht="13.5" thickBot="1">
      <c r="A12" s="35" t="s">
        <v>13</v>
      </c>
      <c r="B12" s="296">
        <v>2437</v>
      </c>
      <c r="C12" s="296">
        <v>2477</v>
      </c>
      <c r="D12" s="296">
        <v>4914</v>
      </c>
      <c r="L12" s="12"/>
    </row>
    <row r="13" spans="1:12" s="2" customFormat="1" ht="24.75" customHeight="1">
      <c r="A13" s="707" t="s">
        <v>803</v>
      </c>
      <c r="B13" s="707"/>
      <c r="C13" s="707"/>
      <c r="D13" s="707"/>
      <c r="L13" s="12"/>
    </row>
    <row r="14" spans="1:12" s="2" customFormat="1" ht="12.75">
      <c r="A14" s="300"/>
      <c r="B14" s="300"/>
      <c r="C14" s="300"/>
      <c r="D14" s="300"/>
      <c r="L14" s="12"/>
    </row>
    <row r="15" spans="1:12" s="2" customFormat="1" ht="12.75">
      <c r="A15" s="300"/>
      <c r="B15" s="300"/>
      <c r="C15" s="300"/>
      <c r="D15" s="300"/>
      <c r="L15" s="12"/>
    </row>
    <row r="16" spans="1:2" ht="15" thickBot="1">
      <c r="A16" s="542" t="s">
        <v>804</v>
      </c>
      <c r="B16" s="542"/>
    </row>
    <row r="17" spans="1:2" ht="12.75">
      <c r="A17" s="541"/>
      <c r="B17" s="541">
        <v>2012</v>
      </c>
    </row>
    <row r="18" spans="1:2" ht="12.75">
      <c r="A18" s="300" t="s">
        <v>100</v>
      </c>
      <c r="B18" s="95">
        <v>84.04</v>
      </c>
    </row>
    <row r="19" spans="1:2" ht="12.75">
      <c r="A19" s="300" t="s">
        <v>799</v>
      </c>
      <c r="B19" s="95">
        <v>3.74</v>
      </c>
    </row>
    <row r="20" spans="1:3" ht="12.75">
      <c r="A20" s="293" t="s">
        <v>798</v>
      </c>
      <c r="B20" s="95">
        <v>6.85</v>
      </c>
      <c r="C20" s="540"/>
    </row>
    <row r="21" spans="1:2" ht="12.75">
      <c r="A21" s="300" t="s">
        <v>797</v>
      </c>
      <c r="B21" s="95">
        <v>2.85</v>
      </c>
    </row>
    <row r="22" spans="1:2" ht="12.75">
      <c r="A22" s="300" t="s">
        <v>796</v>
      </c>
      <c r="B22" s="95">
        <v>1.17</v>
      </c>
    </row>
    <row r="23" spans="1:2" ht="12.75">
      <c r="A23" s="300" t="s">
        <v>795</v>
      </c>
      <c r="B23" s="95">
        <v>1.14</v>
      </c>
    </row>
    <row r="24" spans="1:2" ht="12.75">
      <c r="A24" s="300" t="s">
        <v>794</v>
      </c>
      <c r="B24" s="95">
        <v>2.26</v>
      </c>
    </row>
    <row r="25" spans="1:2" ht="12.75">
      <c r="A25" s="300" t="s">
        <v>793</v>
      </c>
      <c r="B25" s="95">
        <v>1.71</v>
      </c>
    </row>
    <row r="26" spans="1:2" ht="12.75">
      <c r="A26" s="300" t="s">
        <v>42</v>
      </c>
      <c r="B26" s="95">
        <v>3.11</v>
      </c>
    </row>
    <row r="27" spans="1:2" ht="13.5" thickBot="1">
      <c r="A27" s="539" t="s">
        <v>800</v>
      </c>
      <c r="B27" s="55">
        <v>2069</v>
      </c>
    </row>
    <row r="28" ht="27" customHeight="1">
      <c r="A28" s="544" t="s">
        <v>801</v>
      </c>
    </row>
  </sheetData>
  <sheetProtection/>
  <mergeCells count="1">
    <mergeCell ref="A13:D1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50"/>
  </sheetPr>
  <dimension ref="A1:K46"/>
  <sheetViews>
    <sheetView zoomScalePageLayoutView="0" workbookViewId="0" topLeftCell="A19">
      <selection activeCell="D50" sqref="D50"/>
    </sheetView>
  </sheetViews>
  <sheetFormatPr defaultColWidth="9.140625" defaultRowHeight="12.75"/>
  <cols>
    <col min="1" max="1" width="10.00390625" style="97" customWidth="1"/>
    <col min="2" max="16384" width="9.140625" style="97" customWidth="1"/>
  </cols>
  <sheetData>
    <row r="1" spans="1:11" ht="16.5" thickBot="1">
      <c r="A1" s="253" t="s">
        <v>365</v>
      </c>
      <c r="B1" s="254"/>
      <c r="C1" s="254"/>
      <c r="D1" s="254"/>
      <c r="E1" s="254"/>
      <c r="F1" s="254"/>
      <c r="G1" s="254"/>
      <c r="H1" s="254"/>
      <c r="I1" s="254"/>
      <c r="J1" s="254"/>
      <c r="K1" s="254"/>
    </row>
    <row r="2" spans="1:11" ht="19.5" customHeight="1">
      <c r="A2" s="708" t="s">
        <v>360</v>
      </c>
      <c r="B2" s="711" t="s">
        <v>361</v>
      </c>
      <c r="C2" s="711"/>
      <c r="D2" s="711"/>
      <c r="E2" s="711"/>
      <c r="F2" s="711"/>
      <c r="G2" s="711"/>
      <c r="H2" s="711"/>
      <c r="I2" s="711"/>
      <c r="J2" s="711"/>
      <c r="K2" s="711"/>
    </row>
    <row r="3" spans="1:11" ht="15">
      <c r="A3" s="709"/>
      <c r="B3" s="536">
        <v>0.05</v>
      </c>
      <c r="C3" s="536">
        <v>0.1</v>
      </c>
      <c r="D3" s="536">
        <v>0.15</v>
      </c>
      <c r="E3" s="536">
        <v>0.2</v>
      </c>
      <c r="F3" s="536">
        <v>0.25</v>
      </c>
      <c r="G3" s="536">
        <v>0.3</v>
      </c>
      <c r="H3" s="536">
        <v>0.35</v>
      </c>
      <c r="I3" s="536">
        <v>0.4</v>
      </c>
      <c r="J3" s="536">
        <v>0.45</v>
      </c>
      <c r="K3" s="535"/>
    </row>
    <row r="4" spans="1:11" ht="15">
      <c r="A4" s="709"/>
      <c r="B4" s="537" t="s">
        <v>362</v>
      </c>
      <c r="C4" s="537" t="s">
        <v>362</v>
      </c>
      <c r="D4" s="537" t="s">
        <v>362</v>
      </c>
      <c r="E4" s="537" t="s">
        <v>362</v>
      </c>
      <c r="F4" s="537" t="s">
        <v>362</v>
      </c>
      <c r="G4" s="537" t="s">
        <v>362</v>
      </c>
      <c r="H4" s="537" t="s">
        <v>362</v>
      </c>
      <c r="I4" s="537" t="s">
        <v>362</v>
      </c>
      <c r="J4" s="537" t="s">
        <v>362</v>
      </c>
      <c r="K4" s="535"/>
    </row>
    <row r="5" spans="1:11" ht="15">
      <c r="A5" s="710"/>
      <c r="B5" s="538">
        <v>0.95</v>
      </c>
      <c r="C5" s="538">
        <v>0.9</v>
      </c>
      <c r="D5" s="538">
        <v>0.85</v>
      </c>
      <c r="E5" s="538">
        <v>0.8</v>
      </c>
      <c r="F5" s="538">
        <v>0.75</v>
      </c>
      <c r="G5" s="538">
        <v>0.7</v>
      </c>
      <c r="H5" s="538">
        <v>0.65</v>
      </c>
      <c r="I5" s="538">
        <v>0.6</v>
      </c>
      <c r="J5" s="538">
        <v>0.55</v>
      </c>
      <c r="K5" s="538">
        <v>0.5</v>
      </c>
    </row>
    <row r="6" spans="1:11" ht="15">
      <c r="A6" s="255"/>
      <c r="B6" s="712"/>
      <c r="C6" s="712"/>
      <c r="D6" s="535"/>
      <c r="E6" s="535"/>
      <c r="F6" s="535"/>
      <c r="G6" s="712"/>
      <c r="H6" s="712"/>
      <c r="I6" s="713" t="s">
        <v>363</v>
      </c>
      <c r="J6" s="713"/>
      <c r="K6" s="713"/>
    </row>
    <row r="7" spans="1:11" ht="15">
      <c r="A7" s="255">
        <v>100</v>
      </c>
      <c r="B7" s="256">
        <v>4.955196319017037</v>
      </c>
      <c r="C7" s="256">
        <v>6.820799999999999</v>
      </c>
      <c r="D7" s="256">
        <v>8.11837583756751</v>
      </c>
      <c r="E7" s="256">
        <v>9.094399999999998</v>
      </c>
      <c r="F7" s="256">
        <v>9.844976790221496</v>
      </c>
      <c r="G7" s="256">
        <v>10.418944100051595</v>
      </c>
      <c r="H7" s="256">
        <v>10.844380841707835</v>
      </c>
      <c r="I7" s="256">
        <v>11.138319758383664</v>
      </c>
      <c r="J7" s="256">
        <v>11.311017185028055</v>
      </c>
      <c r="K7" s="256">
        <v>11.367999999999999</v>
      </c>
    </row>
    <row r="8" spans="1:11" ht="15">
      <c r="A8" s="255">
        <v>200</v>
      </c>
      <c r="B8" s="256">
        <v>3.5038529192875654</v>
      </c>
      <c r="C8" s="256">
        <v>4.823033933117203</v>
      </c>
      <c r="D8" s="256">
        <v>5.740558606965004</v>
      </c>
      <c r="E8" s="256">
        <v>6.430711910822938</v>
      </c>
      <c r="F8" s="256">
        <v>6.9614498489897905</v>
      </c>
      <c r="G8" s="256">
        <v>7.367306025950053</v>
      </c>
      <c r="H8" s="256">
        <v>7.668135230941091</v>
      </c>
      <c r="I8" s="256">
        <v>7.8759814321771975</v>
      </c>
      <c r="J8" s="256">
        <v>7.998096953650911</v>
      </c>
      <c r="K8" s="256">
        <v>8.038389888528672</v>
      </c>
    </row>
    <row r="9" spans="1:11" ht="15">
      <c r="A9" s="255">
        <v>300</v>
      </c>
      <c r="B9" s="256">
        <v>2.860883928671929</v>
      </c>
      <c r="C9" s="256">
        <v>3.9379907160885987</v>
      </c>
      <c r="D9" s="256">
        <v>4.687146475202156</v>
      </c>
      <c r="E9" s="256">
        <v>5.250654288118132</v>
      </c>
      <c r="F9" s="256">
        <v>5.683999999999999</v>
      </c>
      <c r="G9" s="256">
        <v>6.015380180836452</v>
      </c>
      <c r="H9" s="256">
        <v>6.261006198154839</v>
      </c>
      <c r="I9" s="256">
        <v>6.430711910822937</v>
      </c>
      <c r="J9" s="256">
        <v>6.53041881658443</v>
      </c>
      <c r="K9" s="256">
        <v>6.563317860147665</v>
      </c>
    </row>
    <row r="10" spans="1:11" ht="15">
      <c r="A10" s="255">
        <v>400</v>
      </c>
      <c r="B10" s="256">
        <v>2.4775981595085184</v>
      </c>
      <c r="C10" s="256">
        <v>3.4103999999999997</v>
      </c>
      <c r="D10" s="256">
        <v>4.059187918783755</v>
      </c>
      <c r="E10" s="256">
        <v>4.547199999999999</v>
      </c>
      <c r="F10" s="256">
        <v>4.922488395110748</v>
      </c>
      <c r="G10" s="256">
        <v>5.209472050025798</v>
      </c>
      <c r="H10" s="256">
        <v>5.422190420853918</v>
      </c>
      <c r="I10" s="256">
        <v>5.569159879191832</v>
      </c>
      <c r="J10" s="256">
        <v>5.655508592514027</v>
      </c>
      <c r="K10" s="256">
        <v>5.683999999999999</v>
      </c>
    </row>
    <row r="11" spans="1:11" ht="15">
      <c r="A11" s="255">
        <v>500</v>
      </c>
      <c r="B11" s="256">
        <v>2.216031162235766</v>
      </c>
      <c r="C11" s="256">
        <v>3.0503544921861128</v>
      </c>
      <c r="D11" s="256">
        <v>3.6306480479385494</v>
      </c>
      <c r="E11" s="256">
        <v>4.067139322914817</v>
      </c>
      <c r="F11" s="256">
        <v>4.40280746796859</v>
      </c>
      <c r="G11" s="256">
        <v>4.659493452297148</v>
      </c>
      <c r="H11" s="256">
        <v>4.849754547191021</v>
      </c>
      <c r="I11" s="256">
        <v>4.981208026974982</v>
      </c>
      <c r="J11" s="256">
        <v>5.0584406640782085</v>
      </c>
      <c r="K11" s="256">
        <v>5.083924153643521</v>
      </c>
    </row>
    <row r="12" spans="1:11" ht="15">
      <c r="A12" s="255">
        <v>600</v>
      </c>
      <c r="B12" s="256">
        <v>2.0229504261515316</v>
      </c>
      <c r="C12" s="256">
        <v>2.7845799395959165</v>
      </c>
      <c r="D12" s="256">
        <v>3.3143130570300685</v>
      </c>
      <c r="E12" s="256">
        <v>3.7127732527945554</v>
      </c>
      <c r="F12" s="256">
        <v>4.019194944264336</v>
      </c>
      <c r="G12" s="256">
        <v>4.253516117284616</v>
      </c>
      <c r="H12" s="256">
        <v>4.427199939766292</v>
      </c>
      <c r="I12" s="256">
        <v>4.547199999999999</v>
      </c>
      <c r="J12" s="256">
        <v>4.617703429195079</v>
      </c>
      <c r="K12" s="256">
        <v>4.640966565993194</v>
      </c>
    </row>
    <row r="13" spans="1:11" ht="15">
      <c r="A13" s="255">
        <v>700</v>
      </c>
      <c r="B13" s="256">
        <v>1.872888165374537</v>
      </c>
      <c r="C13" s="256">
        <v>2.5780200775013364</v>
      </c>
      <c r="D13" s="256">
        <v>3.0684576451370478</v>
      </c>
      <c r="E13" s="256">
        <v>3.437360103335116</v>
      </c>
      <c r="F13" s="256">
        <v>3.721051464304141</v>
      </c>
      <c r="G13" s="256">
        <v>3.9379907160885987</v>
      </c>
      <c r="H13" s="256">
        <v>4.098790689947462</v>
      </c>
      <c r="I13" s="256">
        <v>4.209889157685745</v>
      </c>
      <c r="J13" s="256">
        <v>4.2751626495374415</v>
      </c>
      <c r="K13" s="256">
        <v>4.296700129168894</v>
      </c>
    </row>
    <row r="14" spans="1:11" ht="15">
      <c r="A14" s="255">
        <v>800</v>
      </c>
      <c r="B14" s="256">
        <v>1.7519264596437827</v>
      </c>
      <c r="C14" s="256">
        <v>2.4115169665586014</v>
      </c>
      <c r="D14" s="256">
        <v>2.870279303482502</v>
      </c>
      <c r="E14" s="256">
        <v>3.215355955411469</v>
      </c>
      <c r="F14" s="256">
        <v>3.4807249244948952</v>
      </c>
      <c r="G14" s="256">
        <v>3.6836530129750265</v>
      </c>
      <c r="H14" s="256">
        <v>3.8340676154705453</v>
      </c>
      <c r="I14" s="256">
        <v>3.9379907160885987</v>
      </c>
      <c r="J14" s="256">
        <v>3.9990484768254553</v>
      </c>
      <c r="K14" s="256">
        <v>4.019194944264336</v>
      </c>
    </row>
    <row r="15" spans="1:11" ht="15">
      <c r="A15" s="255">
        <v>900</v>
      </c>
      <c r="B15" s="256">
        <v>1.6517321063390122</v>
      </c>
      <c r="C15" s="256">
        <v>2.2735999999999996</v>
      </c>
      <c r="D15" s="256">
        <v>2.70612527918917</v>
      </c>
      <c r="E15" s="256">
        <v>3.0314666666666663</v>
      </c>
      <c r="F15" s="256">
        <v>3.2816589300738324</v>
      </c>
      <c r="G15" s="256">
        <v>3.4729813666838654</v>
      </c>
      <c r="H15" s="256">
        <v>3.6147936139026124</v>
      </c>
      <c r="I15" s="256">
        <v>3.7127732527945554</v>
      </c>
      <c r="J15" s="256">
        <v>3.770339061676018</v>
      </c>
      <c r="K15" s="256">
        <v>3.7893333333333326</v>
      </c>
    </row>
    <row r="16" spans="1:11" ht="15">
      <c r="A16" s="257">
        <v>1000</v>
      </c>
      <c r="B16" s="256">
        <v>1.566970662137616</v>
      </c>
      <c r="C16" s="256">
        <v>2.156926346447648</v>
      </c>
      <c r="D16" s="256">
        <v>2.5672558547990496</v>
      </c>
      <c r="E16" s="256">
        <v>2.875901795263531</v>
      </c>
      <c r="F16" s="256">
        <v>3.113255016859364</v>
      </c>
      <c r="G16" s="256">
        <v>3.2947594170136303</v>
      </c>
      <c r="H16" s="256">
        <v>3.4292943274090657</v>
      </c>
      <c r="I16" s="256">
        <v>3.5222459743748726</v>
      </c>
      <c r="J16" s="256">
        <v>3.576857695799484</v>
      </c>
      <c r="K16" s="256">
        <v>3.5948772440794126</v>
      </c>
    </row>
    <row r="17" spans="1:11" ht="15">
      <c r="A17" s="257">
        <v>1200</v>
      </c>
      <c r="B17" s="256">
        <v>1.4304419643359645</v>
      </c>
      <c r="C17" s="256">
        <v>1.9689953580442994</v>
      </c>
      <c r="D17" s="256">
        <v>2.343573237601078</v>
      </c>
      <c r="E17" s="256">
        <v>2.625327144059066</v>
      </c>
      <c r="F17" s="256">
        <v>2.8419999999999996</v>
      </c>
      <c r="G17" s="256">
        <v>3.007690090418226</v>
      </c>
      <c r="H17" s="256">
        <v>3.1305030990774196</v>
      </c>
      <c r="I17" s="256">
        <v>3.2153559554114683</v>
      </c>
      <c r="J17" s="256">
        <v>3.265209408292215</v>
      </c>
      <c r="K17" s="256">
        <v>3.2816589300738324</v>
      </c>
    </row>
    <row r="18" spans="1:11" ht="15">
      <c r="A18" s="257">
        <v>1400</v>
      </c>
      <c r="B18" s="256">
        <v>1.324331922140367</v>
      </c>
      <c r="C18" s="256">
        <v>1.8229354788362642</v>
      </c>
      <c r="D18" s="256">
        <v>2.1697272086601114</v>
      </c>
      <c r="E18" s="256">
        <v>2.430580638448352</v>
      </c>
      <c r="F18" s="256">
        <v>2.631180723553591</v>
      </c>
      <c r="G18" s="256">
        <v>2.784579939595916</v>
      </c>
      <c r="H18" s="256">
        <v>2.898282691526138</v>
      </c>
      <c r="I18" s="256">
        <v>2.9768411714433127</v>
      </c>
      <c r="J18" s="256">
        <v>3.0229965001633725</v>
      </c>
      <c r="K18" s="256">
        <v>3.0382257980604397</v>
      </c>
    </row>
    <row r="19" spans="1:11" ht="15">
      <c r="A19" s="257">
        <v>1600</v>
      </c>
      <c r="B19" s="256">
        <v>1.2387990797542592</v>
      </c>
      <c r="C19" s="256">
        <v>1.7051999999999998</v>
      </c>
      <c r="D19" s="256">
        <v>2.0295939593918777</v>
      </c>
      <c r="E19" s="256">
        <v>2.2735999999999996</v>
      </c>
      <c r="F19" s="256">
        <v>2.461244197555374</v>
      </c>
      <c r="G19" s="256">
        <v>2.604736025012899</v>
      </c>
      <c r="H19" s="256">
        <v>2.711095210426959</v>
      </c>
      <c r="I19" s="256">
        <v>2.784579939595916</v>
      </c>
      <c r="J19" s="256">
        <v>2.8277542962570137</v>
      </c>
      <c r="K19" s="256">
        <v>2.8419999999999996</v>
      </c>
    </row>
    <row r="20" spans="1:11" ht="15">
      <c r="A20" s="257">
        <v>1800</v>
      </c>
      <c r="B20" s="256">
        <v>1.167950973095855</v>
      </c>
      <c r="C20" s="256">
        <v>1.6076779777057344</v>
      </c>
      <c r="D20" s="256">
        <v>1.9135195356550012</v>
      </c>
      <c r="E20" s="256">
        <v>2.143570636940979</v>
      </c>
      <c r="F20" s="256">
        <v>2.320483282996597</v>
      </c>
      <c r="G20" s="256">
        <v>2.4557686753166847</v>
      </c>
      <c r="H20" s="256">
        <v>2.556045076980364</v>
      </c>
      <c r="I20" s="256">
        <v>2.625327144059066</v>
      </c>
      <c r="J20" s="256">
        <v>2.666032317883637</v>
      </c>
      <c r="K20" s="256">
        <v>2.6794632961762237</v>
      </c>
    </row>
    <row r="21" spans="1:11" ht="15">
      <c r="A21" s="257">
        <v>2000</v>
      </c>
      <c r="B21" s="256">
        <v>1.108015581117883</v>
      </c>
      <c r="C21" s="256">
        <v>1.5251772460930564</v>
      </c>
      <c r="D21" s="256">
        <v>1.8153240239692747</v>
      </c>
      <c r="E21" s="256">
        <v>2.0335696614574084</v>
      </c>
      <c r="F21" s="256">
        <v>2.201403733984295</v>
      </c>
      <c r="G21" s="256">
        <v>2.329746726148574</v>
      </c>
      <c r="H21" s="256">
        <v>2.4248772735955106</v>
      </c>
      <c r="I21" s="256">
        <v>2.490604013487491</v>
      </c>
      <c r="J21" s="256">
        <v>2.5292203320391042</v>
      </c>
      <c r="K21" s="256">
        <v>2.5419620768217603</v>
      </c>
    </row>
    <row r="22" spans="1:11" ht="15">
      <c r="A22" s="257">
        <v>2500</v>
      </c>
      <c r="B22" s="256">
        <v>0.9910392638034073</v>
      </c>
      <c r="C22" s="256">
        <v>1.3641599999999998</v>
      </c>
      <c r="D22" s="256">
        <v>1.623675167513502</v>
      </c>
      <c r="E22" s="256">
        <v>1.8188799999999996</v>
      </c>
      <c r="F22" s="256">
        <v>1.9689953580442994</v>
      </c>
      <c r="G22" s="256">
        <v>2.083788820010319</v>
      </c>
      <c r="H22" s="256">
        <v>2.1688761683415674</v>
      </c>
      <c r="I22" s="256">
        <v>2.227663951676733</v>
      </c>
      <c r="J22" s="256">
        <v>2.2622034370056108</v>
      </c>
      <c r="K22" s="256">
        <v>2.2735999999999996</v>
      </c>
    </row>
    <row r="23" spans="1:11" ht="15">
      <c r="A23" s="257">
        <v>3000</v>
      </c>
      <c r="B23" s="256">
        <v>0.9046909335973988</v>
      </c>
      <c r="C23" s="256">
        <v>1.2453020067437455</v>
      </c>
      <c r="D23" s="256">
        <v>1.482205858846874</v>
      </c>
      <c r="E23" s="256">
        <v>1.6604026756583274</v>
      </c>
      <c r="F23" s="256">
        <v>1.7974386220397063</v>
      </c>
      <c r="G23" s="256">
        <v>1.9022302363278736</v>
      </c>
      <c r="H23" s="256">
        <v>1.9799040030600805</v>
      </c>
      <c r="I23" s="256">
        <v>2.033569661457408</v>
      </c>
      <c r="J23" s="256">
        <v>2.065099753522817</v>
      </c>
      <c r="K23" s="256">
        <v>2.075503344572909</v>
      </c>
    </row>
    <row r="24" spans="1:11" ht="15">
      <c r="A24" s="257">
        <v>3500</v>
      </c>
      <c r="B24" s="256">
        <v>0.8375810504064666</v>
      </c>
      <c r="C24" s="256">
        <v>1.152925628130453</v>
      </c>
      <c r="D24" s="256">
        <v>1.3722559761210733</v>
      </c>
      <c r="E24" s="256">
        <v>1.537234170840604</v>
      </c>
      <c r="F24" s="256">
        <v>1.6641048043918383</v>
      </c>
      <c r="G24" s="256">
        <v>1.7611229871874363</v>
      </c>
      <c r="H24" s="256">
        <v>1.8330349216531578</v>
      </c>
      <c r="I24" s="256">
        <v>1.8827196668649315</v>
      </c>
      <c r="J24" s="256">
        <v>1.9119108598467658</v>
      </c>
      <c r="K24" s="256">
        <v>1.921542713550755</v>
      </c>
    </row>
    <row r="25" spans="1:11" ht="15">
      <c r="A25" s="257">
        <v>4000</v>
      </c>
      <c r="B25" s="256">
        <v>0.783485331068808</v>
      </c>
      <c r="C25" s="256">
        <v>1.078463173223824</v>
      </c>
      <c r="D25" s="256">
        <v>1.2836279273995248</v>
      </c>
      <c r="E25" s="256">
        <v>1.4379508976317654</v>
      </c>
      <c r="F25" s="256">
        <v>1.556627508429682</v>
      </c>
      <c r="G25" s="256">
        <v>1.6473797085068151</v>
      </c>
      <c r="H25" s="256">
        <v>1.7146471637045329</v>
      </c>
      <c r="I25" s="256">
        <v>1.7611229871874363</v>
      </c>
      <c r="J25" s="256">
        <v>1.788428847899742</v>
      </c>
      <c r="K25" s="256">
        <v>1.7974386220397063</v>
      </c>
    </row>
    <row r="26" spans="1:11" ht="15">
      <c r="A26" s="257">
        <v>5000</v>
      </c>
      <c r="B26" s="256">
        <v>0.7007705838575131</v>
      </c>
      <c r="C26" s="256">
        <v>0.9646067866234405</v>
      </c>
      <c r="D26" s="256">
        <v>1.1481117213930008</v>
      </c>
      <c r="E26" s="256">
        <v>1.2861423821645874</v>
      </c>
      <c r="F26" s="256">
        <v>1.392289969797958</v>
      </c>
      <c r="G26" s="256">
        <v>1.4734612051900107</v>
      </c>
      <c r="H26" s="256">
        <v>1.533627046188218</v>
      </c>
      <c r="I26" s="256">
        <v>1.5751962864354396</v>
      </c>
      <c r="J26" s="256">
        <v>1.5996193907301821</v>
      </c>
      <c r="K26" s="256">
        <v>1.6076779777057342</v>
      </c>
    </row>
    <row r="27" spans="1:11" ht="15">
      <c r="A27" s="257">
        <v>6000</v>
      </c>
      <c r="B27" s="256">
        <v>0.6397130940247092</v>
      </c>
      <c r="C27" s="256">
        <v>0.8805614935937183</v>
      </c>
      <c r="D27" s="256">
        <v>1.0480778139050553</v>
      </c>
      <c r="E27" s="256">
        <v>1.174081991458291</v>
      </c>
      <c r="F27" s="256">
        <v>1.2709810384108802</v>
      </c>
      <c r="G27" s="256">
        <v>1.3450798994855284</v>
      </c>
      <c r="H27" s="256">
        <v>1.4000035466621739</v>
      </c>
      <c r="I27" s="256">
        <v>1.4379508976317652</v>
      </c>
      <c r="J27" s="256">
        <v>1.4602460395426518</v>
      </c>
      <c r="K27" s="256">
        <v>1.4676024893228636</v>
      </c>
    </row>
    <row r="28" spans="1:11" ht="15">
      <c r="A28" s="257">
        <v>7000</v>
      </c>
      <c r="B28" s="256">
        <v>0.592259240535764</v>
      </c>
      <c r="C28" s="256">
        <v>0.8152415298548031</v>
      </c>
      <c r="D28" s="256">
        <v>0.9703315062389758</v>
      </c>
      <c r="E28" s="256">
        <v>1.0869887064730708</v>
      </c>
      <c r="F28" s="256">
        <v>1.1766997917905822</v>
      </c>
      <c r="G28" s="256">
        <v>1.2453020067437455</v>
      </c>
      <c r="H28" s="256">
        <v>1.2961514232526996</v>
      </c>
      <c r="I28" s="256">
        <v>1.3312838435134706</v>
      </c>
      <c r="J28" s="256">
        <v>1.3519251340218508</v>
      </c>
      <c r="K28" s="256">
        <v>1.3587358830913383</v>
      </c>
    </row>
    <row r="29" spans="1:11" ht="15">
      <c r="A29" s="257">
        <v>8000</v>
      </c>
      <c r="B29" s="256">
        <v>0.5540077905589414</v>
      </c>
      <c r="C29" s="256">
        <v>0.7625886230465282</v>
      </c>
      <c r="D29" s="256">
        <v>0.9076620119846374</v>
      </c>
      <c r="E29" s="256">
        <v>1.0167848307287042</v>
      </c>
      <c r="F29" s="256">
        <v>1.1007018669921476</v>
      </c>
      <c r="G29" s="256">
        <v>1.164873363074287</v>
      </c>
      <c r="H29" s="256">
        <v>1.2124386367977553</v>
      </c>
      <c r="I29" s="256">
        <v>1.2453020067437455</v>
      </c>
      <c r="J29" s="256">
        <v>1.2646101660195521</v>
      </c>
      <c r="K29" s="256">
        <v>1.2709810384108802</v>
      </c>
    </row>
    <row r="30" spans="1:11" ht="15">
      <c r="A30" s="257">
        <v>9000</v>
      </c>
      <c r="B30" s="256">
        <v>0.522323554045872</v>
      </c>
      <c r="C30" s="256">
        <v>0.7189754488158826</v>
      </c>
      <c r="D30" s="256">
        <v>0.8557519515996832</v>
      </c>
      <c r="E30" s="256">
        <v>0.9586339317545102</v>
      </c>
      <c r="F30" s="256">
        <v>1.0377516722864546</v>
      </c>
      <c r="G30" s="256">
        <v>1.0982531390045434</v>
      </c>
      <c r="H30" s="256">
        <v>1.1430981091363552</v>
      </c>
      <c r="I30" s="256">
        <v>1.174081991458291</v>
      </c>
      <c r="J30" s="256">
        <v>1.1922858985998281</v>
      </c>
      <c r="K30" s="256">
        <v>1.1982924146931377</v>
      </c>
    </row>
    <row r="31" spans="1:11" ht="15">
      <c r="A31" s="257">
        <v>10000</v>
      </c>
      <c r="B31" s="256">
        <v>0.49551963190170367</v>
      </c>
      <c r="C31" s="256">
        <v>0.6820799999999999</v>
      </c>
      <c r="D31" s="256">
        <v>0.811837583756751</v>
      </c>
      <c r="E31" s="256">
        <v>0.9094399999999998</v>
      </c>
      <c r="F31" s="256">
        <v>0.9844976790221497</v>
      </c>
      <c r="G31" s="256">
        <v>1.0418944100051595</v>
      </c>
      <c r="H31" s="256">
        <v>1.0844380841707837</v>
      </c>
      <c r="I31" s="256">
        <v>1.1138319758383666</v>
      </c>
      <c r="J31" s="256">
        <v>1.1311017185028054</v>
      </c>
      <c r="K31" s="256">
        <v>1.1367999999999998</v>
      </c>
    </row>
    <row r="32" spans="1:11" ht="15">
      <c r="A32" s="257">
        <v>12000</v>
      </c>
      <c r="B32" s="256">
        <v>0.4523454667986994</v>
      </c>
      <c r="C32" s="256">
        <v>0.6226510033718727</v>
      </c>
      <c r="D32" s="256">
        <v>0.741102929423437</v>
      </c>
      <c r="E32" s="256">
        <v>0.8302013378291637</v>
      </c>
      <c r="F32" s="256">
        <v>0.8987193110198531</v>
      </c>
      <c r="G32" s="256">
        <v>0.9511151181639368</v>
      </c>
      <c r="H32" s="256">
        <v>0.9899520015300403</v>
      </c>
      <c r="I32" s="256">
        <v>1.016784830728704</v>
      </c>
      <c r="J32" s="256">
        <v>1.0325498767614085</v>
      </c>
      <c r="K32" s="256">
        <v>1.0377516722864546</v>
      </c>
    </row>
    <row r="33" spans="1:11" ht="15">
      <c r="A33" s="257">
        <v>14000</v>
      </c>
      <c r="B33" s="256">
        <v>0.4187905252032333</v>
      </c>
      <c r="C33" s="256">
        <v>0.5764628140652265</v>
      </c>
      <c r="D33" s="256">
        <v>0.6861279880605367</v>
      </c>
      <c r="E33" s="256">
        <v>0.768617085420302</v>
      </c>
      <c r="F33" s="256">
        <v>0.8320524021959191</v>
      </c>
      <c r="G33" s="256">
        <v>0.8805614935937182</v>
      </c>
      <c r="H33" s="256">
        <v>0.9165174608265789</v>
      </c>
      <c r="I33" s="256">
        <v>0.9413598334324658</v>
      </c>
      <c r="J33" s="256">
        <v>0.9559554299233829</v>
      </c>
      <c r="K33" s="256">
        <v>0.9607713567753775</v>
      </c>
    </row>
    <row r="34" spans="1:11" ht="15">
      <c r="A34" s="257">
        <v>16000</v>
      </c>
      <c r="B34" s="256">
        <v>0.391742665534404</v>
      </c>
      <c r="C34" s="256">
        <v>0.539231586611912</v>
      </c>
      <c r="D34" s="256">
        <v>0.6418139636997624</v>
      </c>
      <c r="E34" s="256">
        <v>0.7189754488158827</v>
      </c>
      <c r="F34" s="256">
        <v>0.778313754214841</v>
      </c>
      <c r="G34" s="256">
        <v>0.8236898542534076</v>
      </c>
      <c r="H34" s="256">
        <v>0.8573235818522664</v>
      </c>
      <c r="I34" s="256">
        <v>0.8805614935937182</v>
      </c>
      <c r="J34" s="256">
        <v>0.894214423949871</v>
      </c>
      <c r="K34" s="256">
        <v>0.8987193110198531</v>
      </c>
    </row>
    <row r="35" spans="1:11" ht="15">
      <c r="A35" s="257">
        <v>18000</v>
      </c>
      <c r="B35" s="256">
        <v>0.36933852703929426</v>
      </c>
      <c r="C35" s="256">
        <v>0.5083924153643521</v>
      </c>
      <c r="D35" s="256">
        <v>0.6051080079897582</v>
      </c>
      <c r="E35" s="256">
        <v>0.6778565538191361</v>
      </c>
      <c r="F35" s="256">
        <v>0.7338012446614318</v>
      </c>
      <c r="G35" s="256">
        <v>0.7765822420495246</v>
      </c>
      <c r="H35" s="256">
        <v>0.8082924245318369</v>
      </c>
      <c r="I35" s="256">
        <v>0.8302013378291636</v>
      </c>
      <c r="J35" s="256">
        <v>0.8430734440130349</v>
      </c>
      <c r="K35" s="256">
        <v>0.8473206922739202</v>
      </c>
    </row>
    <row r="36" spans="1:11" ht="15">
      <c r="A36" s="257">
        <v>20000</v>
      </c>
      <c r="B36" s="256">
        <v>0.35038529192875656</v>
      </c>
      <c r="C36" s="256">
        <v>0.48230339331172023</v>
      </c>
      <c r="D36" s="256">
        <v>0.5740558606965004</v>
      </c>
      <c r="E36" s="256">
        <v>0.6430711910822937</v>
      </c>
      <c r="F36" s="256">
        <v>0.696144984898979</v>
      </c>
      <c r="G36" s="256">
        <v>0.7367306025950053</v>
      </c>
      <c r="H36" s="256">
        <v>0.766813523094109</v>
      </c>
      <c r="I36" s="256">
        <v>0.7875981432177198</v>
      </c>
      <c r="J36" s="256">
        <v>0.7998096953650911</v>
      </c>
      <c r="K36" s="256">
        <v>0.8038389888528671</v>
      </c>
    </row>
    <row r="37" spans="1:11" ht="15">
      <c r="A37" s="257">
        <v>25000</v>
      </c>
      <c r="B37" s="256">
        <v>0.31339413242752323</v>
      </c>
      <c r="C37" s="256">
        <v>0.4313852692895296</v>
      </c>
      <c r="D37" s="256">
        <v>0.5134511709598099</v>
      </c>
      <c r="E37" s="256">
        <v>0.5751803590527061</v>
      </c>
      <c r="F37" s="256">
        <v>0.6226510033718727</v>
      </c>
      <c r="G37" s="256">
        <v>0.6589518834027259</v>
      </c>
      <c r="H37" s="256">
        <v>0.6858588654818131</v>
      </c>
      <c r="I37" s="256">
        <v>0.7044491948749745</v>
      </c>
      <c r="J37" s="256">
        <v>0.7153715391598969</v>
      </c>
      <c r="K37" s="256">
        <v>0.7189754488158826</v>
      </c>
    </row>
    <row r="38" spans="1:11" ht="15">
      <c r="A38" s="257">
        <v>30000</v>
      </c>
      <c r="B38" s="256">
        <v>0.28608839286719284</v>
      </c>
      <c r="C38" s="256">
        <v>0.3937990716088599</v>
      </c>
      <c r="D38" s="256">
        <v>0.4687146475202155</v>
      </c>
      <c r="E38" s="256">
        <v>0.5250654288118132</v>
      </c>
      <c r="F38" s="256">
        <v>0.5683999999999999</v>
      </c>
      <c r="G38" s="256">
        <v>0.6015380180836453</v>
      </c>
      <c r="H38" s="256">
        <v>0.6261006198154839</v>
      </c>
      <c r="I38" s="256">
        <v>0.6430711910822936</v>
      </c>
      <c r="J38" s="256">
        <v>0.653041881658443</v>
      </c>
      <c r="K38" s="256">
        <v>0.6563317860147665</v>
      </c>
    </row>
    <row r="39" spans="1:11" ht="15">
      <c r="A39" s="257">
        <v>35000</v>
      </c>
      <c r="B39" s="256">
        <v>0.2648663844280734</v>
      </c>
      <c r="C39" s="256">
        <v>0.3645870957672528</v>
      </c>
      <c r="D39" s="256">
        <v>0.43394544173202226</v>
      </c>
      <c r="E39" s="256">
        <v>0.48611612768967044</v>
      </c>
      <c r="F39" s="256">
        <v>0.5262361447107181</v>
      </c>
      <c r="G39" s="256">
        <v>0.5569159879191833</v>
      </c>
      <c r="H39" s="256">
        <v>0.5796565383052276</v>
      </c>
      <c r="I39" s="256">
        <v>0.5953682342886626</v>
      </c>
      <c r="J39" s="256">
        <v>0.6045993000326745</v>
      </c>
      <c r="K39" s="256">
        <v>0.607645159612088</v>
      </c>
    </row>
    <row r="40" spans="1:11" ht="15">
      <c r="A40" s="257">
        <v>40000</v>
      </c>
      <c r="B40" s="256">
        <v>0.24775981595085184</v>
      </c>
      <c r="C40" s="256">
        <v>0.34103999999999995</v>
      </c>
      <c r="D40" s="256">
        <v>0.4059187918783755</v>
      </c>
      <c r="E40" s="256">
        <v>0.4547199999999999</v>
      </c>
      <c r="F40" s="256">
        <v>0.49224883951107484</v>
      </c>
      <c r="G40" s="256">
        <v>0.5209472050025797</v>
      </c>
      <c r="H40" s="256">
        <v>0.5422190420853918</v>
      </c>
      <c r="I40" s="256">
        <v>0.5569159879191833</v>
      </c>
      <c r="J40" s="256">
        <v>0.5655508592514027</v>
      </c>
      <c r="K40" s="256">
        <v>0.5683999999999999</v>
      </c>
    </row>
    <row r="41" spans="1:11" ht="15">
      <c r="A41" s="257">
        <v>45000</v>
      </c>
      <c r="B41" s="256">
        <v>0.23359019461917105</v>
      </c>
      <c r="C41" s="256">
        <v>0.32153559554114686</v>
      </c>
      <c r="D41" s="256">
        <v>0.3827039071310003</v>
      </c>
      <c r="E41" s="256">
        <v>0.4287141273881958</v>
      </c>
      <c r="F41" s="256">
        <v>0.4640966565993194</v>
      </c>
      <c r="G41" s="256">
        <v>0.4911537350633369</v>
      </c>
      <c r="H41" s="256">
        <v>0.5112090153960728</v>
      </c>
      <c r="I41" s="256">
        <v>0.5250654288118131</v>
      </c>
      <c r="J41" s="256">
        <v>0.5332064635767274</v>
      </c>
      <c r="K41" s="256">
        <v>0.5358926592352447</v>
      </c>
    </row>
    <row r="42" spans="1:11" ht="15.75" thickBot="1">
      <c r="A42" s="258">
        <v>50000</v>
      </c>
      <c r="B42" s="259">
        <v>0.22160311622357656</v>
      </c>
      <c r="C42" s="259">
        <v>0.3050354492186113</v>
      </c>
      <c r="D42" s="259">
        <v>0.3630648047938549</v>
      </c>
      <c r="E42" s="259">
        <v>0.40671393229148173</v>
      </c>
      <c r="F42" s="259">
        <v>0.4402807467968591</v>
      </c>
      <c r="G42" s="259">
        <v>0.46594934522971476</v>
      </c>
      <c r="H42" s="259">
        <v>0.48497545471910214</v>
      </c>
      <c r="I42" s="259">
        <v>0.49812080269749814</v>
      </c>
      <c r="J42" s="259">
        <v>0.505844066407821</v>
      </c>
      <c r="K42" s="259">
        <v>0.5083924153643521</v>
      </c>
    </row>
    <row r="43" ht="12.75">
      <c r="A43" s="246" t="s">
        <v>364</v>
      </c>
    </row>
    <row r="44" ht="12.75">
      <c r="A44" s="246" t="s">
        <v>630</v>
      </c>
    </row>
    <row r="45" ht="12.75">
      <c r="A45" s="97" t="s">
        <v>631</v>
      </c>
    </row>
    <row r="46" spans="2:11" ht="15">
      <c r="B46" s="260"/>
      <c r="C46" s="260"/>
      <c r="D46" s="260"/>
      <c r="E46" s="260"/>
      <c r="F46" s="260"/>
      <c r="G46" s="260"/>
      <c r="H46" s="260"/>
      <c r="I46" s="260"/>
      <c r="J46" s="260"/>
      <c r="K46" s="260"/>
    </row>
  </sheetData>
  <sheetProtection/>
  <mergeCells count="5">
    <mergeCell ref="A2:A5"/>
    <mergeCell ref="B2:K2"/>
    <mergeCell ref="B6:C6"/>
    <mergeCell ref="G6:H6"/>
    <mergeCell ref="I6:K6"/>
  </mergeCells>
  <printOptions/>
  <pageMargins left="0.7" right="0.7" top="0.75" bottom="0.75" header="0.3" footer="0.3"/>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sheetPr>
    <tabColor rgb="FF00B050"/>
    <pageSetUpPr fitToPage="1"/>
  </sheetPr>
  <dimension ref="A2:AP106"/>
  <sheetViews>
    <sheetView zoomScale="70" zoomScaleNormal="70" zoomScalePageLayoutView="0" workbookViewId="0" topLeftCell="A1">
      <pane ySplit="4" topLeftCell="A5" activePane="bottomLeft" state="frozen"/>
      <selection pane="topLeft" activeCell="N90" sqref="N90"/>
      <selection pane="bottomLeft" activeCell="A1" sqref="A1"/>
    </sheetView>
  </sheetViews>
  <sheetFormatPr defaultColWidth="11.421875" defaultRowHeight="12.75"/>
  <cols>
    <col min="1" max="1" width="1.8515625" style="43" customWidth="1"/>
    <col min="2" max="3" width="3.28125" style="43" customWidth="1"/>
    <col min="4" max="4" width="50.57421875" style="43" customWidth="1"/>
    <col min="5" max="8" width="10.7109375" style="43" hidden="1" customWidth="1"/>
    <col min="9" max="13" width="10.7109375" style="43" customWidth="1"/>
    <col min="14" max="14" width="11.8515625" style="43" customWidth="1"/>
    <col min="15" max="17" width="10.7109375" style="43" customWidth="1"/>
    <col min="18" max="18" width="11.00390625" style="43" customWidth="1"/>
    <col min="19" max="19" width="12.7109375" style="93" bestFit="1" customWidth="1"/>
    <col min="20" max="21" width="12.7109375" style="93" customWidth="1"/>
    <col min="22" max="16384" width="11.421875" style="43" customWidth="1"/>
  </cols>
  <sheetData>
    <row r="1" ht="6" customHeight="1"/>
    <row r="2" spans="2:21" s="45" customFormat="1" ht="21">
      <c r="B2" s="46" t="s">
        <v>886</v>
      </c>
      <c r="S2" s="185"/>
      <c r="T2" s="185"/>
      <c r="U2" s="185"/>
    </row>
    <row r="3" spans="2:7" ht="6" customHeight="1">
      <c r="B3" s="47"/>
      <c r="C3" s="47"/>
      <c r="D3" s="47"/>
      <c r="E3" s="47"/>
      <c r="F3" s="47"/>
      <c r="G3" s="47"/>
    </row>
    <row r="4" spans="2:42" ht="15.75">
      <c r="B4" s="176"/>
      <c r="C4" s="176"/>
      <c r="D4" s="176"/>
      <c r="E4" s="176">
        <v>1999</v>
      </c>
      <c r="F4" s="176">
        <v>2000</v>
      </c>
      <c r="G4" s="176">
        <v>2001</v>
      </c>
      <c r="H4" s="176">
        <v>2002</v>
      </c>
      <c r="I4" s="176">
        <v>2003</v>
      </c>
      <c r="J4" s="176">
        <v>2004</v>
      </c>
      <c r="K4" s="176">
        <v>2005</v>
      </c>
      <c r="L4" s="176">
        <v>2006</v>
      </c>
      <c r="M4" s="176">
        <v>2007</v>
      </c>
      <c r="N4" s="176">
        <v>2008</v>
      </c>
      <c r="O4" s="176">
        <v>2009</v>
      </c>
      <c r="P4" s="176">
        <v>2010</v>
      </c>
      <c r="Q4" s="176">
        <v>2011</v>
      </c>
      <c r="R4" s="177">
        <v>2012</v>
      </c>
      <c r="S4" s="652">
        <v>2013</v>
      </c>
      <c r="T4" s="557"/>
      <c r="U4" s="557"/>
      <c r="V4" s="184"/>
      <c r="W4" s="184"/>
      <c r="X4" s="184"/>
      <c r="Y4" s="184"/>
      <c r="Z4" s="184"/>
      <c r="AA4" s="184"/>
      <c r="AB4" s="184"/>
      <c r="AC4" s="184"/>
      <c r="AD4" s="184"/>
      <c r="AE4" s="184"/>
      <c r="AF4" s="184"/>
      <c r="AG4" s="184"/>
      <c r="AH4" s="184"/>
      <c r="AI4" s="184"/>
      <c r="AJ4" s="184"/>
      <c r="AK4" s="184"/>
      <c r="AL4" s="184"/>
      <c r="AM4" s="184"/>
      <c r="AN4" s="184"/>
      <c r="AO4" s="184"/>
      <c r="AP4" s="184"/>
    </row>
    <row r="5" spans="1:21" ht="15" customHeight="1">
      <c r="A5" s="93"/>
      <c r="B5" s="93"/>
      <c r="C5" s="93"/>
      <c r="D5" s="93"/>
      <c r="E5" s="93"/>
      <c r="F5" s="93"/>
      <c r="G5" s="93"/>
      <c r="H5" s="93"/>
      <c r="I5" s="93"/>
      <c r="J5" s="93"/>
      <c r="K5" s="93"/>
      <c r="L5" s="93"/>
      <c r="M5" s="93"/>
      <c r="N5" s="93"/>
      <c r="O5" s="93"/>
      <c r="P5" s="93"/>
      <c r="Q5" s="93"/>
      <c r="R5" s="337"/>
      <c r="S5" s="337" t="s">
        <v>168</v>
      </c>
      <c r="T5" s="337"/>
      <c r="U5" s="337"/>
    </row>
    <row r="6" spans="1:21" ht="18.75">
      <c r="A6" s="93"/>
      <c r="B6" s="338" t="s">
        <v>518</v>
      </c>
      <c r="C6" s="93"/>
      <c r="D6" s="93"/>
      <c r="E6" s="93"/>
      <c r="F6" s="93"/>
      <c r="G6" s="93"/>
      <c r="H6" s="339"/>
      <c r="I6" s="339"/>
      <c r="J6" s="339"/>
      <c r="K6" s="339"/>
      <c r="L6" s="339"/>
      <c r="M6" s="339"/>
      <c r="N6" s="339"/>
      <c r="O6" s="339"/>
      <c r="P6" s="339"/>
      <c r="Q6" s="339"/>
      <c r="R6" s="179"/>
      <c r="S6" s="197"/>
      <c r="T6" s="197"/>
      <c r="U6" s="197"/>
    </row>
    <row r="7" spans="1:21" ht="15">
      <c r="A7" s="93"/>
      <c r="B7" s="182"/>
      <c r="C7" s="340"/>
      <c r="D7" s="341" t="s">
        <v>39</v>
      </c>
      <c r="E7" s="186">
        <v>19.5</v>
      </c>
      <c r="F7" s="186">
        <v>18.1</v>
      </c>
      <c r="G7" s="186">
        <v>18.2</v>
      </c>
      <c r="H7" s="186">
        <v>17</v>
      </c>
      <c r="I7" s="186">
        <v>15.6</v>
      </c>
      <c r="J7" s="186">
        <v>15.3</v>
      </c>
      <c r="K7" s="186">
        <v>13.5</v>
      </c>
      <c r="L7" s="186">
        <v>13.6</v>
      </c>
      <c r="M7" s="342">
        <v>22</v>
      </c>
      <c r="N7" s="186">
        <v>22.2</v>
      </c>
      <c r="O7" s="186">
        <v>21.8</v>
      </c>
      <c r="P7" s="186">
        <v>22</v>
      </c>
      <c r="Q7" s="343">
        <v>22.1</v>
      </c>
      <c r="R7" s="342">
        <v>26</v>
      </c>
      <c r="S7" s="193">
        <v>23.3</v>
      </c>
      <c r="T7" s="193"/>
      <c r="U7" s="193"/>
    </row>
    <row r="8" spans="1:21" ht="15">
      <c r="A8" s="93"/>
      <c r="B8" s="182"/>
      <c r="C8" s="340"/>
      <c r="D8" s="341" t="s">
        <v>166</v>
      </c>
      <c r="E8" s="186">
        <v>49.4</v>
      </c>
      <c r="F8" s="186">
        <v>50.7</v>
      </c>
      <c r="G8" s="186">
        <v>50.8</v>
      </c>
      <c r="H8" s="186">
        <v>51.8</v>
      </c>
      <c r="I8" s="186">
        <v>53.7</v>
      </c>
      <c r="J8" s="186">
        <v>52.7</v>
      </c>
      <c r="K8" s="186">
        <v>54.6</v>
      </c>
      <c r="L8" s="186">
        <v>54.5</v>
      </c>
      <c r="M8" s="342">
        <v>50.2</v>
      </c>
      <c r="N8" s="186">
        <v>49.8</v>
      </c>
      <c r="O8" s="186">
        <v>51</v>
      </c>
      <c r="P8" s="186">
        <v>51.1</v>
      </c>
      <c r="Q8" s="343">
        <v>49.9</v>
      </c>
      <c r="R8" s="342">
        <v>48.3</v>
      </c>
      <c r="S8" s="193">
        <v>50</v>
      </c>
      <c r="T8" s="193"/>
      <c r="U8" s="193"/>
    </row>
    <row r="9" spans="1:21" ht="15">
      <c r="A9" s="93"/>
      <c r="B9" s="182"/>
      <c r="C9" s="340"/>
      <c r="D9" s="341" t="s">
        <v>167</v>
      </c>
      <c r="E9" s="186">
        <v>16</v>
      </c>
      <c r="F9" s="186">
        <v>16.6</v>
      </c>
      <c r="G9" s="186">
        <v>16.1</v>
      </c>
      <c r="H9" s="186">
        <v>15.5</v>
      </c>
      <c r="I9" s="186">
        <v>16.2</v>
      </c>
      <c r="J9" s="186">
        <v>15.8</v>
      </c>
      <c r="K9" s="186">
        <v>15.4</v>
      </c>
      <c r="L9" s="186">
        <v>15.4</v>
      </c>
      <c r="M9" s="342">
        <v>13.4</v>
      </c>
      <c r="N9" s="186">
        <v>13.8</v>
      </c>
      <c r="O9" s="186">
        <v>13.3</v>
      </c>
      <c r="P9" s="186">
        <v>14.3</v>
      </c>
      <c r="Q9" s="343">
        <v>13.1</v>
      </c>
      <c r="R9" s="342">
        <v>12.7</v>
      </c>
      <c r="S9" s="193">
        <v>13.6</v>
      </c>
      <c r="T9" s="193"/>
      <c r="U9" s="43"/>
    </row>
    <row r="10" spans="1:21" ht="15">
      <c r="A10" s="93"/>
      <c r="B10" s="182"/>
      <c r="C10" s="340"/>
      <c r="D10" s="341" t="s">
        <v>84</v>
      </c>
      <c r="E10" s="186">
        <v>1.1</v>
      </c>
      <c r="F10" s="186">
        <v>0.9</v>
      </c>
      <c r="G10" s="186">
        <v>0.7</v>
      </c>
      <c r="H10" s="186">
        <v>0.8</v>
      </c>
      <c r="I10" s="186">
        <v>0.8</v>
      </c>
      <c r="J10" s="186">
        <v>0.8</v>
      </c>
      <c r="K10" s="186">
        <v>0.9</v>
      </c>
      <c r="L10" s="186">
        <v>0.9</v>
      </c>
      <c r="M10" s="342">
        <v>0.7</v>
      </c>
      <c r="N10" s="186">
        <v>1</v>
      </c>
      <c r="O10" s="186">
        <v>0.9</v>
      </c>
      <c r="P10" s="186">
        <v>0.8</v>
      </c>
      <c r="Q10" s="343">
        <v>1.3</v>
      </c>
      <c r="R10" s="342">
        <v>1.2</v>
      </c>
      <c r="S10" s="193">
        <v>1</v>
      </c>
      <c r="T10" s="43"/>
      <c r="U10" s="43"/>
    </row>
    <row r="11" spans="1:21" ht="15">
      <c r="A11" s="93"/>
      <c r="B11" s="182"/>
      <c r="C11" s="340"/>
      <c r="D11" s="341" t="s">
        <v>136</v>
      </c>
      <c r="E11" s="186">
        <v>9.4</v>
      </c>
      <c r="F11" s="186">
        <v>9.8</v>
      </c>
      <c r="G11" s="186">
        <v>9.9</v>
      </c>
      <c r="H11" s="186">
        <v>10.6</v>
      </c>
      <c r="I11" s="186">
        <v>9.7</v>
      </c>
      <c r="J11" s="186">
        <v>10.3</v>
      </c>
      <c r="K11" s="186">
        <v>10.4</v>
      </c>
      <c r="L11" s="186">
        <v>11.2</v>
      </c>
      <c r="M11" s="342">
        <v>9.3</v>
      </c>
      <c r="N11" s="186">
        <v>9.1</v>
      </c>
      <c r="O11" s="186">
        <v>8.6</v>
      </c>
      <c r="P11" s="186">
        <v>8.7</v>
      </c>
      <c r="Q11" s="343">
        <v>9.1</v>
      </c>
      <c r="R11" s="342">
        <v>8.1</v>
      </c>
      <c r="S11" s="193">
        <v>8.5</v>
      </c>
      <c r="T11" s="43"/>
      <c r="U11" s="43"/>
    </row>
    <row r="12" spans="1:21" ht="15">
      <c r="A12" s="344"/>
      <c r="B12" s="183"/>
      <c r="C12" s="345"/>
      <c r="D12" s="341" t="s">
        <v>516</v>
      </c>
      <c r="E12" s="186">
        <v>1.9</v>
      </c>
      <c r="F12" s="186">
        <v>1.6</v>
      </c>
      <c r="G12" s="186">
        <v>1.9</v>
      </c>
      <c r="H12" s="186">
        <v>1.8</v>
      </c>
      <c r="I12" s="186">
        <v>1.6</v>
      </c>
      <c r="J12" s="186">
        <v>1.9</v>
      </c>
      <c r="K12" s="186">
        <v>2.2</v>
      </c>
      <c r="L12" s="186">
        <v>1.6</v>
      </c>
      <c r="M12" s="342">
        <v>1.5</v>
      </c>
      <c r="N12" s="186">
        <v>1.5</v>
      </c>
      <c r="O12" s="186">
        <v>1.4</v>
      </c>
      <c r="P12" s="186">
        <v>0.8</v>
      </c>
      <c r="Q12" s="343">
        <v>1.3</v>
      </c>
      <c r="R12" s="342">
        <v>1.3</v>
      </c>
      <c r="S12" s="193">
        <v>1.6</v>
      </c>
      <c r="T12" s="193"/>
      <c r="U12" s="193"/>
    </row>
    <row r="13" spans="1:21" ht="15" customHeight="1">
      <c r="A13" s="344"/>
      <c r="B13" s="344"/>
      <c r="C13" s="344"/>
      <c r="D13" s="341" t="s">
        <v>358</v>
      </c>
      <c r="E13" s="186">
        <v>1.4</v>
      </c>
      <c r="F13" s="186">
        <v>1.2</v>
      </c>
      <c r="G13" s="186">
        <v>1.4</v>
      </c>
      <c r="H13" s="186">
        <v>1.1</v>
      </c>
      <c r="I13" s="186">
        <v>1.3</v>
      </c>
      <c r="J13" s="186">
        <v>1.7</v>
      </c>
      <c r="K13" s="186">
        <v>1.9</v>
      </c>
      <c r="L13" s="186">
        <v>1.8</v>
      </c>
      <c r="M13" s="342">
        <v>1.7</v>
      </c>
      <c r="N13" s="186">
        <v>1.6</v>
      </c>
      <c r="O13" s="186">
        <v>1.9</v>
      </c>
      <c r="P13" s="186">
        <v>1.4</v>
      </c>
      <c r="Q13" s="343">
        <v>2</v>
      </c>
      <c r="R13" s="342">
        <v>1.8</v>
      </c>
      <c r="S13" s="193">
        <v>1.7</v>
      </c>
      <c r="T13" s="193"/>
      <c r="U13" s="193"/>
    </row>
    <row r="14" spans="1:21" ht="15.75" customHeight="1">
      <c r="A14" s="344"/>
      <c r="B14" s="344"/>
      <c r="C14" s="344"/>
      <c r="D14" s="341" t="s">
        <v>42</v>
      </c>
      <c r="E14" s="186">
        <v>1.3</v>
      </c>
      <c r="F14" s="186">
        <v>1.1</v>
      </c>
      <c r="G14" s="186">
        <v>1.1</v>
      </c>
      <c r="H14" s="186">
        <v>1.3</v>
      </c>
      <c r="I14" s="186">
        <v>1.1</v>
      </c>
      <c r="J14" s="186">
        <v>1.4</v>
      </c>
      <c r="K14" s="186">
        <v>1.2</v>
      </c>
      <c r="L14" s="186">
        <v>0.9</v>
      </c>
      <c r="M14" s="342">
        <v>1.1</v>
      </c>
      <c r="N14" s="186">
        <v>1</v>
      </c>
      <c r="O14" s="186">
        <v>1</v>
      </c>
      <c r="P14" s="186">
        <v>1</v>
      </c>
      <c r="Q14" s="343">
        <v>1.2</v>
      </c>
      <c r="R14" s="342">
        <v>0.7</v>
      </c>
      <c r="S14" s="193">
        <v>0.3</v>
      </c>
      <c r="T14" s="193"/>
      <c r="U14" s="193"/>
    </row>
    <row r="15" spans="1:21" ht="4.5" customHeight="1">
      <c r="A15" s="344"/>
      <c r="B15" s="344"/>
      <c r="C15" s="344"/>
      <c r="D15" s="341"/>
      <c r="E15" s="93"/>
      <c r="F15" s="93"/>
      <c r="G15" s="93"/>
      <c r="H15" s="346"/>
      <c r="I15" s="186"/>
      <c r="J15" s="186"/>
      <c r="K15" s="186"/>
      <c r="L15" s="186"/>
      <c r="M15" s="342"/>
      <c r="N15" s="186"/>
      <c r="O15" s="186"/>
      <c r="P15" s="186"/>
      <c r="Q15" s="343"/>
      <c r="R15" s="342"/>
      <c r="S15" s="193"/>
      <c r="T15" s="193"/>
      <c r="U15" s="193"/>
    </row>
    <row r="16" spans="1:21" ht="15">
      <c r="A16" s="344"/>
      <c r="B16" s="344"/>
      <c r="C16" s="344"/>
      <c r="D16" s="347" t="s">
        <v>13</v>
      </c>
      <c r="E16" s="346">
        <v>28389</v>
      </c>
      <c r="F16" s="346">
        <v>28557</v>
      </c>
      <c r="G16" s="346">
        <v>28524</v>
      </c>
      <c r="H16" s="346">
        <v>26944</v>
      </c>
      <c r="I16" s="346">
        <v>26790</v>
      </c>
      <c r="J16" s="346">
        <v>27122</v>
      </c>
      <c r="K16" s="346">
        <v>24658</v>
      </c>
      <c r="L16" s="346">
        <v>25215</v>
      </c>
      <c r="M16" s="348">
        <v>20519</v>
      </c>
      <c r="N16" s="346">
        <v>20449</v>
      </c>
      <c r="O16" s="346">
        <v>18679</v>
      </c>
      <c r="P16" s="346">
        <v>16296</v>
      </c>
      <c r="Q16" s="349">
        <v>17593</v>
      </c>
      <c r="R16" s="348">
        <v>19739</v>
      </c>
      <c r="S16" s="350">
        <v>20183</v>
      </c>
      <c r="T16" s="350"/>
      <c r="U16" s="350"/>
    </row>
    <row r="17" spans="1:18" ht="4.5" customHeight="1">
      <c r="A17" s="93"/>
      <c r="B17" s="351"/>
      <c r="C17" s="351"/>
      <c r="D17" s="182"/>
      <c r="E17" s="182"/>
      <c r="F17" s="182"/>
      <c r="G17" s="182"/>
      <c r="H17" s="93"/>
      <c r="I17" s="337"/>
      <c r="J17" s="337"/>
      <c r="K17" s="93"/>
      <c r="L17" s="337"/>
      <c r="M17" s="93"/>
      <c r="N17" s="337"/>
      <c r="O17" s="337"/>
      <c r="P17" s="337"/>
      <c r="Q17" s="93"/>
      <c r="R17" s="93"/>
    </row>
    <row r="18" spans="1:18" ht="15.75">
      <c r="A18" s="93"/>
      <c r="B18" s="338" t="s">
        <v>299</v>
      </c>
      <c r="C18" s="351"/>
      <c r="D18" s="182"/>
      <c r="E18" s="182"/>
      <c r="F18" s="182"/>
      <c r="G18" s="182"/>
      <c r="H18" s="93"/>
      <c r="I18" s="337"/>
      <c r="J18" s="337"/>
      <c r="K18" s="93"/>
      <c r="L18" s="337"/>
      <c r="M18" s="93"/>
      <c r="N18" s="337"/>
      <c r="O18" s="337"/>
      <c r="P18" s="337"/>
      <c r="Q18" s="337"/>
      <c r="R18" s="93"/>
    </row>
    <row r="19" spans="1:21" ht="15.75">
      <c r="A19" s="93"/>
      <c r="B19" s="351"/>
      <c r="C19" s="182" t="s">
        <v>298</v>
      </c>
      <c r="D19" s="182"/>
      <c r="E19" s="182">
        <v>7.3</v>
      </c>
      <c r="F19" s="182">
        <v>7.9</v>
      </c>
      <c r="G19" s="182">
        <v>8.7</v>
      </c>
      <c r="H19" s="352">
        <v>9.3</v>
      </c>
      <c r="I19" s="353">
        <v>9.1</v>
      </c>
      <c r="J19" s="353">
        <v>9</v>
      </c>
      <c r="K19" s="352">
        <v>11.1</v>
      </c>
      <c r="L19" s="353">
        <v>10.7</v>
      </c>
      <c r="M19" s="352">
        <v>11.2</v>
      </c>
      <c r="N19" s="353">
        <v>10</v>
      </c>
      <c r="O19" s="353">
        <v>11.4</v>
      </c>
      <c r="P19" s="353">
        <v>10.1</v>
      </c>
      <c r="Q19" s="353">
        <v>10.6</v>
      </c>
      <c r="R19" s="94">
        <v>13.2</v>
      </c>
      <c r="S19" s="182">
        <v>13.3</v>
      </c>
      <c r="T19" s="182"/>
      <c r="U19" s="182"/>
    </row>
    <row r="20" spans="1:21" ht="15.75">
      <c r="A20" s="93"/>
      <c r="B20" s="351"/>
      <c r="C20" s="182" t="s">
        <v>297</v>
      </c>
      <c r="D20" s="182"/>
      <c r="E20" s="182">
        <v>92.7</v>
      </c>
      <c r="F20" s="182">
        <v>92.1</v>
      </c>
      <c r="G20" s="182">
        <v>91.3</v>
      </c>
      <c r="H20" s="352">
        <v>90.7</v>
      </c>
      <c r="I20" s="353">
        <v>90.9</v>
      </c>
      <c r="J20" s="353">
        <v>91</v>
      </c>
      <c r="K20" s="352">
        <v>88.9</v>
      </c>
      <c r="L20" s="353">
        <v>89.3</v>
      </c>
      <c r="M20" s="352">
        <v>88.8</v>
      </c>
      <c r="N20" s="353">
        <v>90</v>
      </c>
      <c r="O20" s="353">
        <v>88.6</v>
      </c>
      <c r="P20" s="353">
        <v>89.9</v>
      </c>
      <c r="Q20" s="353">
        <v>89.4</v>
      </c>
      <c r="R20" s="94">
        <v>86.8</v>
      </c>
      <c r="S20" s="182">
        <v>86.7</v>
      </c>
      <c r="T20" s="182"/>
      <c r="U20" s="182"/>
    </row>
    <row r="21" spans="1:21" ht="5.25" customHeight="1">
      <c r="A21" s="93"/>
      <c r="B21" s="182"/>
      <c r="C21" s="182"/>
      <c r="D21" s="93"/>
      <c r="E21" s="93"/>
      <c r="F21" s="93"/>
      <c r="G21" s="93"/>
      <c r="H21" s="190"/>
      <c r="I21" s="190"/>
      <c r="J21" s="190"/>
      <c r="K21" s="190"/>
      <c r="L21" s="190"/>
      <c r="M21" s="190"/>
      <c r="N21" s="190"/>
      <c r="O21" s="190"/>
      <c r="P21" s="190"/>
      <c r="Q21" s="190"/>
      <c r="R21" s="94"/>
      <c r="S21" s="182"/>
      <c r="T21" s="182"/>
      <c r="U21" s="182"/>
    </row>
    <row r="22" spans="1:21" ht="15">
      <c r="A22" s="93"/>
      <c r="B22" s="182"/>
      <c r="C22" s="340" t="s">
        <v>13</v>
      </c>
      <c r="D22" s="93"/>
      <c r="E22" s="354">
        <v>6534</v>
      </c>
      <c r="F22" s="354">
        <v>6818</v>
      </c>
      <c r="G22" s="354">
        <v>6922</v>
      </c>
      <c r="H22" s="339">
        <v>6597</v>
      </c>
      <c r="I22" s="339">
        <v>6681</v>
      </c>
      <c r="J22" s="339">
        <v>7058</v>
      </c>
      <c r="K22" s="339">
        <v>6841</v>
      </c>
      <c r="L22" s="339">
        <v>6845</v>
      </c>
      <c r="M22" s="339">
        <v>5888</v>
      </c>
      <c r="N22" s="339">
        <v>6092</v>
      </c>
      <c r="O22" s="339">
        <v>6103</v>
      </c>
      <c r="P22" s="339">
        <v>5862</v>
      </c>
      <c r="Q22" s="339">
        <v>6189</v>
      </c>
      <c r="R22" s="179">
        <v>4734</v>
      </c>
      <c r="S22" s="197">
        <v>4848</v>
      </c>
      <c r="T22" s="197"/>
      <c r="U22" s="197"/>
    </row>
    <row r="23" spans="1:21" ht="5.25" customHeight="1">
      <c r="A23" s="93"/>
      <c r="B23" s="182"/>
      <c r="C23" s="182"/>
      <c r="D23" s="182"/>
      <c r="E23" s="182"/>
      <c r="F23" s="182"/>
      <c r="G23" s="182"/>
      <c r="H23" s="190"/>
      <c r="I23" s="190"/>
      <c r="J23" s="190"/>
      <c r="K23" s="190"/>
      <c r="L23" s="190"/>
      <c r="M23" s="190"/>
      <c r="N23" s="190"/>
      <c r="O23" s="190"/>
      <c r="P23" s="190"/>
      <c r="Q23" s="190"/>
      <c r="R23" s="94"/>
      <c r="S23" s="182"/>
      <c r="T23" s="182"/>
      <c r="U23" s="182"/>
    </row>
    <row r="24" spans="1:21" ht="18.75">
      <c r="A24" s="93"/>
      <c r="B24" s="338" t="s">
        <v>515</v>
      </c>
      <c r="C24" s="338"/>
      <c r="D24" s="182"/>
      <c r="E24" s="182"/>
      <c r="F24" s="182"/>
      <c r="G24" s="182"/>
      <c r="H24" s="190"/>
      <c r="I24" s="190"/>
      <c r="J24" s="190"/>
      <c r="K24" s="190"/>
      <c r="L24" s="190"/>
      <c r="M24" s="190"/>
      <c r="N24" s="190"/>
      <c r="O24" s="190"/>
      <c r="P24" s="190"/>
      <c r="Q24" s="190"/>
      <c r="R24" s="94"/>
      <c r="S24" s="182"/>
      <c r="T24" s="182"/>
      <c r="U24" s="182"/>
    </row>
    <row r="25" spans="1:21" ht="15">
      <c r="A25" s="93"/>
      <c r="B25" s="182"/>
      <c r="C25" s="182" t="s">
        <v>39</v>
      </c>
      <c r="D25" s="93"/>
      <c r="E25" s="193">
        <v>13.674</v>
      </c>
      <c r="F25" s="193">
        <v>13.658</v>
      </c>
      <c r="G25" s="193">
        <v>13.103</v>
      </c>
      <c r="H25" s="193">
        <v>13.15</v>
      </c>
      <c r="I25" s="195">
        <v>12.646</v>
      </c>
      <c r="J25" s="195">
        <v>12.651</v>
      </c>
      <c r="K25" s="195">
        <v>12.735</v>
      </c>
      <c r="L25" s="195">
        <v>13.83</v>
      </c>
      <c r="M25" s="195">
        <v>11.857</v>
      </c>
      <c r="N25" s="195">
        <v>12.504</v>
      </c>
      <c r="O25" s="195">
        <v>12.322</v>
      </c>
      <c r="P25" s="195">
        <v>13.4</v>
      </c>
      <c r="Q25" s="195">
        <v>12.907</v>
      </c>
      <c r="R25" s="180">
        <v>13.603</v>
      </c>
      <c r="S25" s="355">
        <v>12.875</v>
      </c>
      <c r="T25" s="355"/>
      <c r="U25" s="355"/>
    </row>
    <row r="26" spans="1:24" ht="15">
      <c r="A26" s="93"/>
      <c r="B26" s="182"/>
      <c r="C26" s="182" t="s">
        <v>295</v>
      </c>
      <c r="D26" s="93"/>
      <c r="E26" s="196">
        <f>E27+E28</f>
        <v>66.417</v>
      </c>
      <c r="F26" s="196">
        <f>F27+F28</f>
        <v>67.017</v>
      </c>
      <c r="G26" s="196">
        <f>G27+G28</f>
        <v>68.375</v>
      </c>
      <c r="H26" s="196">
        <f>H27+H28</f>
        <v>67.651</v>
      </c>
      <c r="I26" s="195">
        <v>68.5</v>
      </c>
      <c r="J26" s="195">
        <v>67</v>
      </c>
      <c r="K26" s="195">
        <v>67.4</v>
      </c>
      <c r="L26" s="195">
        <v>66.8</v>
      </c>
      <c r="M26" s="195">
        <v>68</v>
      </c>
      <c r="N26" s="195">
        <v>66</v>
      </c>
      <c r="O26" s="195">
        <v>67</v>
      </c>
      <c r="P26" s="195">
        <v>67.3</v>
      </c>
      <c r="Q26" s="195">
        <v>66.601</v>
      </c>
      <c r="R26" s="94">
        <f>R27+R28</f>
        <v>67.343</v>
      </c>
      <c r="S26" s="356">
        <f>S27+S28</f>
        <v>66.182</v>
      </c>
      <c r="T26" s="356"/>
      <c r="U26" s="356"/>
      <c r="X26" s="175"/>
    </row>
    <row r="27" spans="1:24" ht="15">
      <c r="A27" s="93"/>
      <c r="B27" s="182"/>
      <c r="C27" s="93"/>
      <c r="D27" s="182" t="s">
        <v>40</v>
      </c>
      <c r="E27" s="193">
        <v>54.598</v>
      </c>
      <c r="F27" s="193">
        <v>56.519</v>
      </c>
      <c r="G27" s="193">
        <v>57.93</v>
      </c>
      <c r="H27" s="193">
        <v>56.622</v>
      </c>
      <c r="I27" s="195">
        <v>59.819</v>
      </c>
      <c r="J27" s="195">
        <v>58.894</v>
      </c>
      <c r="K27" s="195">
        <v>59.844</v>
      </c>
      <c r="L27" s="195">
        <v>59.783</v>
      </c>
      <c r="M27" s="195">
        <v>61.324</v>
      </c>
      <c r="N27" s="195">
        <v>59.891</v>
      </c>
      <c r="O27" s="195">
        <v>60.655</v>
      </c>
      <c r="P27" s="195">
        <v>61</v>
      </c>
      <c r="Q27" s="195">
        <v>59.096</v>
      </c>
      <c r="R27" s="180">
        <v>61.362</v>
      </c>
      <c r="S27" s="355">
        <v>60.604</v>
      </c>
      <c r="T27" s="355"/>
      <c r="U27" s="355"/>
      <c r="X27" s="175"/>
    </row>
    <row r="28" spans="1:24" ht="15">
      <c r="A28" s="93"/>
      <c r="B28" s="182"/>
      <c r="C28" s="357"/>
      <c r="D28" s="93" t="s">
        <v>41</v>
      </c>
      <c r="E28" s="193">
        <v>11.819</v>
      </c>
      <c r="F28" s="193">
        <v>10.498</v>
      </c>
      <c r="G28" s="193">
        <v>10.445</v>
      </c>
      <c r="H28" s="193">
        <v>11.029</v>
      </c>
      <c r="I28" s="195">
        <v>8.686</v>
      </c>
      <c r="J28" s="195">
        <v>8.076</v>
      </c>
      <c r="K28" s="195">
        <v>7.538</v>
      </c>
      <c r="L28" s="195">
        <v>7.011</v>
      </c>
      <c r="M28" s="195">
        <v>6.651</v>
      </c>
      <c r="N28" s="195">
        <v>6.142</v>
      </c>
      <c r="O28" s="195">
        <v>6.385</v>
      </c>
      <c r="P28" s="195">
        <v>6.3</v>
      </c>
      <c r="Q28" s="195">
        <v>7.505</v>
      </c>
      <c r="R28" s="180">
        <v>5.981</v>
      </c>
      <c r="S28" s="355">
        <v>5.578</v>
      </c>
      <c r="T28" s="355"/>
      <c r="U28" s="355"/>
      <c r="V28" s="248"/>
      <c r="W28" s="251"/>
      <c r="X28" s="249"/>
    </row>
    <row r="29" spans="1:24" ht="15">
      <c r="A29" s="93"/>
      <c r="B29" s="182"/>
      <c r="C29" s="357" t="s">
        <v>84</v>
      </c>
      <c r="D29" s="93"/>
      <c r="E29" s="193">
        <v>1.737</v>
      </c>
      <c r="F29" s="193">
        <v>1.718</v>
      </c>
      <c r="G29" s="193">
        <v>1.716</v>
      </c>
      <c r="H29" s="193">
        <v>1.567</v>
      </c>
      <c r="I29" s="195">
        <v>1.775</v>
      </c>
      <c r="J29" s="195">
        <v>1.866</v>
      </c>
      <c r="K29" s="195">
        <v>1.648</v>
      </c>
      <c r="L29" s="195">
        <v>2.031</v>
      </c>
      <c r="M29" s="195">
        <v>1.658</v>
      </c>
      <c r="N29" s="195">
        <v>2.332</v>
      </c>
      <c r="O29" s="195">
        <v>2.383</v>
      </c>
      <c r="P29" s="195">
        <v>2.3</v>
      </c>
      <c r="Q29" s="195">
        <v>1.953</v>
      </c>
      <c r="R29" s="180">
        <v>2.043</v>
      </c>
      <c r="S29" s="355">
        <v>2.523</v>
      </c>
      <c r="T29" s="355"/>
      <c r="U29" s="355"/>
      <c r="V29" s="91"/>
      <c r="X29" s="250"/>
    </row>
    <row r="30" spans="1:24" ht="15">
      <c r="A30" s="93"/>
      <c r="B30" s="182"/>
      <c r="C30" s="357" t="s">
        <v>136</v>
      </c>
      <c r="D30" s="93"/>
      <c r="E30" s="193">
        <v>12.1</v>
      </c>
      <c r="F30" s="193">
        <v>12.486</v>
      </c>
      <c r="G30" s="193">
        <v>12.153</v>
      </c>
      <c r="H30" s="193">
        <v>12.233</v>
      </c>
      <c r="I30" s="195">
        <v>11.597</v>
      </c>
      <c r="J30" s="195">
        <v>12.675</v>
      </c>
      <c r="K30" s="195">
        <v>12.101</v>
      </c>
      <c r="L30" s="195">
        <v>11.762</v>
      </c>
      <c r="M30" s="195">
        <v>12.666</v>
      </c>
      <c r="N30" s="195">
        <v>12.138</v>
      </c>
      <c r="O30" s="195">
        <v>12.129</v>
      </c>
      <c r="P30" s="195">
        <v>10.8</v>
      </c>
      <c r="Q30" s="195">
        <v>11.979</v>
      </c>
      <c r="R30" s="180">
        <v>10.08</v>
      </c>
      <c r="S30" s="355">
        <v>11.28</v>
      </c>
      <c r="T30" s="355"/>
      <c r="U30" s="355"/>
      <c r="X30" s="175"/>
    </row>
    <row r="31" spans="1:24" ht="15">
      <c r="A31" s="93"/>
      <c r="B31" s="182"/>
      <c r="C31" s="357" t="s">
        <v>293</v>
      </c>
      <c r="D31" s="93"/>
      <c r="E31" s="193">
        <v>3.041</v>
      </c>
      <c r="F31" s="193">
        <v>2.293</v>
      </c>
      <c r="G31" s="193">
        <v>2.265</v>
      </c>
      <c r="H31" s="193">
        <v>3.064</v>
      </c>
      <c r="I31" s="195">
        <v>2.881</v>
      </c>
      <c r="J31" s="195">
        <v>3.521</v>
      </c>
      <c r="K31" s="195">
        <v>3.869</v>
      </c>
      <c r="L31" s="195">
        <v>3.576</v>
      </c>
      <c r="M31" s="195">
        <v>3.52</v>
      </c>
      <c r="N31" s="195">
        <v>4.265</v>
      </c>
      <c r="O31" s="195">
        <v>3.875</v>
      </c>
      <c r="P31" s="195">
        <v>3.6</v>
      </c>
      <c r="Q31" s="195">
        <v>3.949</v>
      </c>
      <c r="R31" s="180">
        <v>4.348</v>
      </c>
      <c r="S31" s="355">
        <v>4.002</v>
      </c>
      <c r="T31" s="355"/>
      <c r="U31" s="355"/>
      <c r="X31" s="175"/>
    </row>
    <row r="32" spans="1:24" ht="15">
      <c r="A32" s="93"/>
      <c r="B32" s="182"/>
      <c r="C32" s="357" t="s">
        <v>42</v>
      </c>
      <c r="D32" s="93"/>
      <c r="E32" s="193">
        <v>3.03</v>
      </c>
      <c r="F32" s="193">
        <v>2.828</v>
      </c>
      <c r="G32" s="193">
        <v>2.389</v>
      </c>
      <c r="H32" s="193">
        <v>2.336</v>
      </c>
      <c r="I32" s="195">
        <v>2.596</v>
      </c>
      <c r="J32" s="195">
        <v>2.317</v>
      </c>
      <c r="K32" s="195">
        <v>2.267</v>
      </c>
      <c r="L32" s="195">
        <v>2.005</v>
      </c>
      <c r="M32" s="195">
        <v>2.324</v>
      </c>
      <c r="N32" s="195">
        <v>2.729</v>
      </c>
      <c r="O32" s="195">
        <v>2.252</v>
      </c>
      <c r="P32" s="195">
        <v>2.7</v>
      </c>
      <c r="Q32" s="195">
        <v>2.61</v>
      </c>
      <c r="R32" s="180">
        <v>2.583</v>
      </c>
      <c r="S32" s="355">
        <v>3.137</v>
      </c>
      <c r="T32" s="355"/>
      <c r="U32" s="355"/>
      <c r="X32" s="93"/>
    </row>
    <row r="33" spans="1:21" ht="5.25" customHeight="1">
      <c r="A33" s="93"/>
      <c r="B33" s="182"/>
      <c r="C33" s="182"/>
      <c r="D33" s="93"/>
      <c r="E33" s="93"/>
      <c r="F33" s="93"/>
      <c r="G33" s="93"/>
      <c r="H33" s="190"/>
      <c r="I33" s="190"/>
      <c r="J33" s="190"/>
      <c r="K33" s="190"/>
      <c r="L33" s="190"/>
      <c r="M33" s="190"/>
      <c r="N33" s="190"/>
      <c r="O33" s="190"/>
      <c r="P33" s="190"/>
      <c r="Q33" s="190"/>
      <c r="R33" s="94"/>
      <c r="S33" s="182"/>
      <c r="T33" s="182"/>
      <c r="U33" s="182"/>
    </row>
    <row r="34" spans="1:21" ht="15">
      <c r="A34" s="93"/>
      <c r="B34" s="182"/>
      <c r="C34" s="340" t="s">
        <v>13</v>
      </c>
      <c r="D34" s="93"/>
      <c r="E34" s="192">
        <v>6020</v>
      </c>
      <c r="F34" s="192">
        <v>6253</v>
      </c>
      <c r="G34" s="192">
        <v>6276</v>
      </c>
      <c r="H34" s="197">
        <v>5973</v>
      </c>
      <c r="I34" s="339">
        <v>6033</v>
      </c>
      <c r="J34" s="339">
        <v>6359</v>
      </c>
      <c r="K34" s="339">
        <v>6044</v>
      </c>
      <c r="L34" s="339">
        <v>6068</v>
      </c>
      <c r="M34" s="339">
        <v>5175</v>
      </c>
      <c r="N34" s="339">
        <v>5437</v>
      </c>
      <c r="O34" s="339">
        <v>5371</v>
      </c>
      <c r="P34" s="339">
        <v>5221</v>
      </c>
      <c r="Q34" s="339">
        <v>5508</v>
      </c>
      <c r="R34" s="179">
        <v>4103</v>
      </c>
      <c r="S34" s="197">
        <v>4157</v>
      </c>
      <c r="T34" s="197"/>
      <c r="U34" s="197"/>
    </row>
    <row r="35" spans="1:21" ht="5.25" customHeight="1">
      <c r="A35" s="93"/>
      <c r="B35" s="182"/>
      <c r="C35" s="182"/>
      <c r="D35" s="182"/>
      <c r="E35" s="182"/>
      <c r="F35" s="182"/>
      <c r="G35" s="182"/>
      <c r="H35" s="190"/>
      <c r="I35" s="190"/>
      <c r="J35" s="190"/>
      <c r="K35" s="190"/>
      <c r="L35" s="190"/>
      <c r="M35" s="190"/>
      <c r="N35" s="190"/>
      <c r="O35" s="190"/>
      <c r="P35" s="190"/>
      <c r="Q35" s="190"/>
      <c r="R35" s="94"/>
      <c r="S35" s="182"/>
      <c r="T35" s="182"/>
      <c r="U35" s="182"/>
    </row>
    <row r="36" spans="1:21" ht="15.75">
      <c r="A36" s="93"/>
      <c r="B36" s="182"/>
      <c r="C36" s="338" t="s">
        <v>636</v>
      </c>
      <c r="D36" s="182"/>
      <c r="E36" s="358">
        <f>E25+E30+E31+E32</f>
        <v>31.845000000000002</v>
      </c>
      <c r="F36" s="358">
        <f>F25+F30+F31+F32</f>
        <v>31.264999999999997</v>
      </c>
      <c r="G36" s="358">
        <f>G25+G30+G31+G32</f>
        <v>29.91</v>
      </c>
      <c r="H36" s="358">
        <f>H25+H30+H31+H32</f>
        <v>30.783</v>
      </c>
      <c r="I36" s="358">
        <f aca="true" t="shared" si="0" ref="I36:Q36">I25+I29+I30+I31</f>
        <v>28.899</v>
      </c>
      <c r="J36" s="358">
        <f t="shared" si="0"/>
        <v>30.713</v>
      </c>
      <c r="K36" s="358">
        <f t="shared" si="0"/>
        <v>30.353</v>
      </c>
      <c r="L36" s="358">
        <f t="shared" si="0"/>
        <v>31.199</v>
      </c>
      <c r="M36" s="358">
        <f t="shared" si="0"/>
        <v>29.700999999999997</v>
      </c>
      <c r="N36" s="358">
        <f t="shared" si="0"/>
        <v>31.238999999999997</v>
      </c>
      <c r="O36" s="358">
        <f t="shared" si="0"/>
        <v>30.708999999999996</v>
      </c>
      <c r="P36" s="358">
        <f t="shared" si="0"/>
        <v>30.1</v>
      </c>
      <c r="Q36" s="358">
        <f t="shared" si="0"/>
        <v>30.787999999999997</v>
      </c>
      <c r="R36" s="358">
        <f>R25+R29+R30+R31</f>
        <v>30.073999999999998</v>
      </c>
      <c r="S36" s="338">
        <v>30.7</v>
      </c>
      <c r="T36" s="338"/>
      <c r="U36" s="338"/>
    </row>
    <row r="37" spans="1:21" ht="5.25" customHeight="1">
      <c r="A37" s="93"/>
      <c r="B37" s="182"/>
      <c r="C37" s="182"/>
      <c r="D37" s="182"/>
      <c r="E37" s="182"/>
      <c r="F37" s="182"/>
      <c r="G37" s="182"/>
      <c r="H37" s="190"/>
      <c r="I37" s="190"/>
      <c r="J37" s="190"/>
      <c r="K37" s="190"/>
      <c r="L37" s="190"/>
      <c r="M37" s="190"/>
      <c r="N37" s="190"/>
      <c r="O37" s="190"/>
      <c r="P37" s="190"/>
      <c r="Q37" s="190"/>
      <c r="R37" s="94"/>
      <c r="S37" s="182"/>
      <c r="T37" s="182"/>
      <c r="U37" s="182"/>
    </row>
    <row r="38" spans="1:21" ht="15.75">
      <c r="A38" s="93"/>
      <c r="B38" s="338" t="s">
        <v>296</v>
      </c>
      <c r="C38" s="338"/>
      <c r="D38" s="182"/>
      <c r="E38" s="182"/>
      <c r="F38" s="182"/>
      <c r="G38" s="182"/>
      <c r="H38" s="190"/>
      <c r="I38" s="190"/>
      <c r="J38" s="190"/>
      <c r="K38" s="190"/>
      <c r="L38" s="190"/>
      <c r="M38" s="190"/>
      <c r="N38" s="190"/>
      <c r="O38" s="190"/>
      <c r="P38" s="190"/>
      <c r="Q38" s="190"/>
      <c r="R38" s="94"/>
      <c r="S38" s="182"/>
      <c r="T38" s="182"/>
      <c r="U38" s="182"/>
    </row>
    <row r="39" spans="1:22" ht="15">
      <c r="A39" s="93"/>
      <c r="B39" s="182"/>
      <c r="C39" s="182" t="s">
        <v>39</v>
      </c>
      <c r="D39" s="182"/>
      <c r="E39" s="193">
        <v>53.9</v>
      </c>
      <c r="F39" s="193">
        <v>53.8</v>
      </c>
      <c r="G39" s="193">
        <v>51.9</v>
      </c>
      <c r="H39" s="195">
        <v>55.54</v>
      </c>
      <c r="I39" s="195">
        <v>52.4</v>
      </c>
      <c r="J39" s="195">
        <v>51.15</v>
      </c>
      <c r="K39" s="195">
        <v>52.52</v>
      </c>
      <c r="L39" s="195">
        <v>51.13</v>
      </c>
      <c r="M39" s="195">
        <v>52.81</v>
      </c>
      <c r="N39" s="195">
        <v>48.82</v>
      </c>
      <c r="O39" s="195">
        <v>49.97</v>
      </c>
      <c r="P39" s="195">
        <v>49.7</v>
      </c>
      <c r="Q39" s="195">
        <v>50.6</v>
      </c>
      <c r="R39" s="180">
        <v>51.4</v>
      </c>
      <c r="S39" s="182">
        <v>51.7</v>
      </c>
      <c r="T39" s="182"/>
      <c r="U39" s="182"/>
      <c r="V39" s="181"/>
    </row>
    <row r="40" spans="1:22" ht="15">
      <c r="A40" s="93"/>
      <c r="B40" s="182"/>
      <c r="C40" s="182" t="s">
        <v>295</v>
      </c>
      <c r="D40" s="182"/>
      <c r="E40" s="193">
        <v>18.3</v>
      </c>
      <c r="F40" s="193">
        <v>19.7</v>
      </c>
      <c r="G40" s="193">
        <v>20.8</v>
      </c>
      <c r="H40" s="195">
        <v>18.95</v>
      </c>
      <c r="I40" s="195">
        <v>21.7</v>
      </c>
      <c r="J40" s="195">
        <v>21.62</v>
      </c>
      <c r="K40" s="195">
        <v>20.96</v>
      </c>
      <c r="L40" s="195">
        <v>21.72</v>
      </c>
      <c r="M40" s="195">
        <v>21.89</v>
      </c>
      <c r="N40" s="195">
        <v>23.61</v>
      </c>
      <c r="O40" s="195">
        <v>24.44</v>
      </c>
      <c r="P40" s="195">
        <v>23</v>
      </c>
      <c r="Q40" s="195">
        <v>23.4</v>
      </c>
      <c r="R40" s="180">
        <v>24.1</v>
      </c>
      <c r="S40" s="182">
        <v>24.4</v>
      </c>
      <c r="T40" s="182"/>
      <c r="U40" s="182"/>
      <c r="V40" s="181"/>
    </row>
    <row r="41" spans="1:22" ht="15">
      <c r="A41" s="93"/>
      <c r="B41" s="182"/>
      <c r="C41" s="357" t="s">
        <v>84</v>
      </c>
      <c r="D41" s="182"/>
      <c r="E41" s="193">
        <v>0.7</v>
      </c>
      <c r="F41" s="193">
        <v>0.6</v>
      </c>
      <c r="G41" s="193">
        <v>0.6</v>
      </c>
      <c r="H41" s="195">
        <v>0.67</v>
      </c>
      <c r="I41" s="195">
        <v>1.15</v>
      </c>
      <c r="J41" s="195">
        <v>0.98</v>
      </c>
      <c r="K41" s="195">
        <v>0.59</v>
      </c>
      <c r="L41" s="195">
        <v>0.87</v>
      </c>
      <c r="M41" s="195">
        <v>0.76</v>
      </c>
      <c r="N41" s="195">
        <v>1.47</v>
      </c>
      <c r="O41" s="195">
        <v>1.02</v>
      </c>
      <c r="P41" s="195">
        <v>1.4</v>
      </c>
      <c r="Q41" s="195">
        <v>1.4</v>
      </c>
      <c r="R41" s="180">
        <v>0.8</v>
      </c>
      <c r="S41" s="182">
        <v>1.2</v>
      </c>
      <c r="T41" s="182"/>
      <c r="U41" s="182"/>
      <c r="V41" s="181"/>
    </row>
    <row r="42" spans="1:22" ht="15">
      <c r="A42" s="93"/>
      <c r="B42" s="182"/>
      <c r="C42" s="357" t="s">
        <v>294</v>
      </c>
      <c r="D42" s="357"/>
      <c r="E42" s="196">
        <v>24.799999999999997</v>
      </c>
      <c r="F42" s="196">
        <v>23.5</v>
      </c>
      <c r="G42" s="196">
        <v>24.5</v>
      </c>
      <c r="H42" s="195">
        <v>22.36</v>
      </c>
      <c r="I42" s="195">
        <v>22.41</v>
      </c>
      <c r="J42" s="195">
        <v>23.56</v>
      </c>
      <c r="K42" s="195">
        <v>23.57</v>
      </c>
      <c r="L42" s="195">
        <v>23.73</v>
      </c>
      <c r="M42" s="195">
        <v>21.94</v>
      </c>
      <c r="N42" s="195">
        <v>23.86</v>
      </c>
      <c r="O42" s="195">
        <v>21.99</v>
      </c>
      <c r="P42" s="195">
        <v>23.9</v>
      </c>
      <c r="Q42" s="195">
        <v>21.7</v>
      </c>
      <c r="R42" s="94">
        <f>R43+R44</f>
        <v>21.1</v>
      </c>
      <c r="S42" s="182">
        <v>19.9</v>
      </c>
      <c r="T42" s="182"/>
      <c r="U42" s="182"/>
      <c r="V42" s="181"/>
    </row>
    <row r="43" spans="1:22" ht="15">
      <c r="A43" s="93"/>
      <c r="B43" s="182"/>
      <c r="C43" s="357"/>
      <c r="D43" s="357" t="s">
        <v>189</v>
      </c>
      <c r="E43" s="193">
        <v>17.4</v>
      </c>
      <c r="F43" s="193">
        <v>16.9</v>
      </c>
      <c r="G43" s="193">
        <v>17.7</v>
      </c>
      <c r="H43" s="195">
        <v>15.05</v>
      </c>
      <c r="I43" s="195">
        <v>16.9</v>
      </c>
      <c r="J43" s="195">
        <v>16.85</v>
      </c>
      <c r="K43" s="195">
        <v>16.5</v>
      </c>
      <c r="L43" s="195">
        <v>17.04</v>
      </c>
      <c r="M43" s="195">
        <v>14.84</v>
      </c>
      <c r="N43" s="195">
        <v>16.53</v>
      </c>
      <c r="O43" s="195">
        <v>16</v>
      </c>
      <c r="P43" s="195">
        <v>16.1</v>
      </c>
      <c r="Q43" s="195">
        <v>15.1</v>
      </c>
      <c r="R43" s="180">
        <v>14.9</v>
      </c>
      <c r="S43" s="182">
        <v>14.5</v>
      </c>
      <c r="T43" s="182"/>
      <c r="U43" s="182"/>
      <c r="V43" s="181"/>
    </row>
    <row r="44" spans="1:22" ht="15">
      <c r="A44" s="93"/>
      <c r="B44" s="182"/>
      <c r="C44" s="357"/>
      <c r="D44" s="357" t="s">
        <v>85</v>
      </c>
      <c r="E44" s="193">
        <v>7.4</v>
      </c>
      <c r="F44" s="193">
        <v>6.6</v>
      </c>
      <c r="G44" s="193">
        <v>6.8</v>
      </c>
      <c r="H44" s="195">
        <v>7.31</v>
      </c>
      <c r="I44" s="195">
        <v>5.51</v>
      </c>
      <c r="J44" s="195">
        <v>6.71</v>
      </c>
      <c r="K44" s="195">
        <v>7.06</v>
      </c>
      <c r="L44" s="195">
        <v>6.69</v>
      </c>
      <c r="M44" s="195">
        <v>7.1</v>
      </c>
      <c r="N44" s="195">
        <v>7.33</v>
      </c>
      <c r="O44" s="195">
        <v>5.94</v>
      </c>
      <c r="P44" s="195">
        <v>7.8</v>
      </c>
      <c r="Q44" s="195">
        <v>6.6</v>
      </c>
      <c r="R44" s="180">
        <v>6.2</v>
      </c>
      <c r="S44" s="182">
        <v>5.4</v>
      </c>
      <c r="T44" s="182"/>
      <c r="U44" s="182"/>
      <c r="V44" s="181"/>
    </row>
    <row r="45" spans="1:22" ht="15">
      <c r="A45" s="93"/>
      <c r="B45" s="182"/>
      <c r="C45" s="357" t="s">
        <v>293</v>
      </c>
      <c r="D45" s="357"/>
      <c r="E45" s="193">
        <v>0.7</v>
      </c>
      <c r="F45" s="193">
        <v>0.6</v>
      </c>
      <c r="G45" s="193">
        <v>0.5</v>
      </c>
      <c r="H45" s="195">
        <v>0.35</v>
      </c>
      <c r="I45" s="195">
        <v>0.53</v>
      </c>
      <c r="J45" s="195">
        <v>0.86</v>
      </c>
      <c r="K45" s="195">
        <v>0.73</v>
      </c>
      <c r="L45" s="195">
        <v>1.23</v>
      </c>
      <c r="M45" s="195">
        <v>0.9</v>
      </c>
      <c r="N45" s="195">
        <v>0.73</v>
      </c>
      <c r="O45" s="195">
        <v>0.74</v>
      </c>
      <c r="P45" s="195">
        <v>0.3</v>
      </c>
      <c r="Q45" s="195">
        <v>0.7</v>
      </c>
      <c r="R45" s="180">
        <v>0.4</v>
      </c>
      <c r="S45" s="182">
        <v>0.6</v>
      </c>
      <c r="T45" s="182"/>
      <c r="U45" s="182"/>
      <c r="V45" s="181"/>
    </row>
    <row r="46" spans="1:22" ht="15">
      <c r="A46" s="93"/>
      <c r="B46" s="182"/>
      <c r="C46" s="357" t="s">
        <v>42</v>
      </c>
      <c r="D46" s="357"/>
      <c r="E46" s="193">
        <v>1.7</v>
      </c>
      <c r="F46" s="193">
        <v>1.7</v>
      </c>
      <c r="G46" s="193">
        <v>1.7</v>
      </c>
      <c r="H46" s="195">
        <v>2.13</v>
      </c>
      <c r="I46" s="195">
        <v>1.81</v>
      </c>
      <c r="J46" s="195">
        <v>1.83</v>
      </c>
      <c r="K46" s="195">
        <v>1.62</v>
      </c>
      <c r="L46" s="195">
        <v>1.33</v>
      </c>
      <c r="M46" s="195">
        <v>1.7</v>
      </c>
      <c r="N46" s="195">
        <v>1.52</v>
      </c>
      <c r="O46" s="195">
        <v>1.84</v>
      </c>
      <c r="P46" s="195">
        <v>1.7</v>
      </c>
      <c r="Q46" s="195">
        <v>2.2</v>
      </c>
      <c r="R46" s="180">
        <v>2.2</v>
      </c>
      <c r="S46" s="182">
        <v>2.2</v>
      </c>
      <c r="T46" s="182"/>
      <c r="U46" s="182"/>
      <c r="V46" s="93"/>
    </row>
    <row r="47" spans="1:21" ht="5.25" customHeight="1">
      <c r="A47" s="93"/>
      <c r="B47" s="182"/>
      <c r="C47" s="182"/>
      <c r="D47" s="93"/>
      <c r="E47" s="93"/>
      <c r="F47" s="93"/>
      <c r="G47" s="93"/>
      <c r="H47" s="190"/>
      <c r="I47" s="190"/>
      <c r="J47" s="190"/>
      <c r="K47" s="190"/>
      <c r="L47" s="190"/>
      <c r="M47" s="190"/>
      <c r="N47" s="190"/>
      <c r="O47" s="190"/>
      <c r="P47" s="190"/>
      <c r="Q47" s="190"/>
      <c r="R47" s="94"/>
      <c r="S47" s="182"/>
      <c r="T47" s="182"/>
      <c r="U47" s="182"/>
    </row>
    <row r="48" spans="1:21" ht="15">
      <c r="A48" s="93"/>
      <c r="B48" s="182"/>
      <c r="C48" s="340" t="s">
        <v>13</v>
      </c>
      <c r="D48" s="93"/>
      <c r="E48" s="192">
        <v>2636</v>
      </c>
      <c r="F48" s="192">
        <v>3475</v>
      </c>
      <c r="G48" s="192">
        <v>3463</v>
      </c>
      <c r="H48" s="339">
        <v>3295</v>
      </c>
      <c r="I48" s="339">
        <v>3250</v>
      </c>
      <c r="J48" s="339">
        <v>3347</v>
      </c>
      <c r="K48" s="339">
        <v>3272</v>
      </c>
      <c r="L48" s="339">
        <v>3240</v>
      </c>
      <c r="M48" s="339">
        <v>2517</v>
      </c>
      <c r="N48" s="339">
        <v>2750</v>
      </c>
      <c r="O48" s="339">
        <v>2881</v>
      </c>
      <c r="P48" s="339">
        <v>2676</v>
      </c>
      <c r="Q48" s="339">
        <v>2715</v>
      </c>
      <c r="R48" s="179">
        <v>1923</v>
      </c>
      <c r="S48" s="197">
        <v>1975</v>
      </c>
      <c r="T48" s="197"/>
      <c r="U48" s="197"/>
    </row>
    <row r="49" spans="1:22" ht="5.25" customHeight="1">
      <c r="A49" s="93"/>
      <c r="B49" s="182"/>
      <c r="C49" s="182"/>
      <c r="D49" s="182"/>
      <c r="E49" s="182"/>
      <c r="F49" s="182"/>
      <c r="G49" s="182"/>
      <c r="H49" s="190"/>
      <c r="I49" s="190"/>
      <c r="J49" s="190"/>
      <c r="K49" s="190"/>
      <c r="L49" s="190"/>
      <c r="M49" s="190"/>
      <c r="N49" s="190"/>
      <c r="O49" s="190"/>
      <c r="P49" s="190"/>
      <c r="Q49" s="190"/>
      <c r="R49" s="94"/>
      <c r="S49" s="182"/>
      <c r="T49" s="182"/>
      <c r="U49" s="182"/>
      <c r="V49" s="93"/>
    </row>
    <row r="50" spans="1:22" ht="18.75">
      <c r="A50" s="93"/>
      <c r="B50" s="359" t="s">
        <v>633</v>
      </c>
      <c r="C50" s="359"/>
      <c r="D50" s="338"/>
      <c r="E50" s="338"/>
      <c r="F50" s="338"/>
      <c r="G50" s="338"/>
      <c r="H50" s="360"/>
      <c r="I50" s="93"/>
      <c r="J50" s="93"/>
      <c r="K50" s="93"/>
      <c r="L50" s="93"/>
      <c r="M50" s="93"/>
      <c r="N50" s="93"/>
      <c r="O50" s="93"/>
      <c r="P50" s="93"/>
      <c r="Q50" s="93"/>
      <c r="R50" s="94"/>
      <c r="S50" s="182"/>
      <c r="T50" s="182"/>
      <c r="U50" s="182"/>
      <c r="V50" s="93"/>
    </row>
    <row r="51" spans="1:22" ht="15">
      <c r="A51" s="93"/>
      <c r="B51" s="182"/>
      <c r="C51" s="357" t="s">
        <v>292</v>
      </c>
      <c r="D51" s="93"/>
      <c r="E51" s="193">
        <v>37.16</v>
      </c>
      <c r="F51" s="193">
        <v>35.82</v>
      </c>
      <c r="G51" s="193">
        <v>35.26</v>
      </c>
      <c r="H51" s="193">
        <v>34.8</v>
      </c>
      <c r="I51" s="193">
        <v>32.69</v>
      </c>
      <c r="J51" s="193">
        <v>33.75</v>
      </c>
      <c r="K51" s="193">
        <v>31.71</v>
      </c>
      <c r="L51" s="193">
        <v>31.97</v>
      </c>
      <c r="M51" s="193">
        <v>30.32</v>
      </c>
      <c r="N51" s="193">
        <v>30.24</v>
      </c>
      <c r="O51" s="193">
        <v>30.66</v>
      </c>
      <c r="P51" s="193">
        <v>30.28</v>
      </c>
      <c r="Q51" s="193">
        <v>30.08</v>
      </c>
      <c r="R51" s="193">
        <v>31</v>
      </c>
      <c r="S51" s="361">
        <v>30.17</v>
      </c>
      <c r="T51" s="193"/>
      <c r="U51" s="193"/>
      <c r="V51" s="181"/>
    </row>
    <row r="52" spans="1:22" ht="15">
      <c r="A52" s="93"/>
      <c r="B52" s="182"/>
      <c r="C52" s="357" t="s">
        <v>291</v>
      </c>
      <c r="D52" s="93"/>
      <c r="E52" s="193">
        <v>45.1</v>
      </c>
      <c r="F52" s="193">
        <v>45.54</v>
      </c>
      <c r="G52" s="193">
        <v>45.62</v>
      </c>
      <c r="H52" s="193">
        <v>44.45</v>
      </c>
      <c r="I52" s="193">
        <v>44.51</v>
      </c>
      <c r="J52" s="193">
        <v>42.98</v>
      </c>
      <c r="K52" s="193">
        <v>44.46</v>
      </c>
      <c r="L52" s="193">
        <v>43.65</v>
      </c>
      <c r="M52" s="193">
        <v>44.34</v>
      </c>
      <c r="N52" s="193">
        <v>43.94</v>
      </c>
      <c r="O52" s="193">
        <v>43.71</v>
      </c>
      <c r="P52" s="193">
        <v>44.02</v>
      </c>
      <c r="Q52" s="193">
        <v>44.53</v>
      </c>
      <c r="R52" s="193">
        <v>43.03</v>
      </c>
      <c r="S52" s="361">
        <v>44</v>
      </c>
      <c r="T52" s="193"/>
      <c r="U52" s="193"/>
      <c r="V52" s="181"/>
    </row>
    <row r="53" spans="1:22" ht="15">
      <c r="A53" s="93"/>
      <c r="B53" s="182"/>
      <c r="C53" s="357" t="s">
        <v>290</v>
      </c>
      <c r="D53" s="93"/>
      <c r="E53" s="193">
        <v>15.38</v>
      </c>
      <c r="F53" s="193">
        <v>16.36</v>
      </c>
      <c r="G53" s="193">
        <v>16.56</v>
      </c>
      <c r="H53" s="193">
        <v>18.22</v>
      </c>
      <c r="I53" s="193">
        <v>19.79</v>
      </c>
      <c r="J53" s="193">
        <v>19.87</v>
      </c>
      <c r="K53" s="193">
        <v>20.5</v>
      </c>
      <c r="L53" s="193">
        <v>20.54</v>
      </c>
      <c r="M53" s="193">
        <v>21.39</v>
      </c>
      <c r="N53" s="193">
        <v>21.85</v>
      </c>
      <c r="O53" s="193">
        <v>21.47</v>
      </c>
      <c r="P53" s="193">
        <v>21.57</v>
      </c>
      <c r="Q53" s="193">
        <v>21</v>
      </c>
      <c r="R53" s="193">
        <v>21.32</v>
      </c>
      <c r="S53" s="361">
        <v>21.26</v>
      </c>
      <c r="T53" s="193"/>
      <c r="U53" s="193"/>
      <c r="V53" s="181"/>
    </row>
    <row r="54" spans="1:22" ht="15">
      <c r="A54" s="93"/>
      <c r="B54" s="182"/>
      <c r="C54" s="357" t="s">
        <v>289</v>
      </c>
      <c r="D54" s="93"/>
      <c r="E54" s="193">
        <v>2.37</v>
      </c>
      <c r="F54" s="193">
        <v>2.28</v>
      </c>
      <c r="G54" s="193">
        <v>2.56</v>
      </c>
      <c r="H54" s="193">
        <v>2.54</v>
      </c>
      <c r="I54" s="193">
        <v>3.01</v>
      </c>
      <c r="J54" s="193">
        <v>3.4</v>
      </c>
      <c r="K54" s="193">
        <v>3.33</v>
      </c>
      <c r="L54" s="193">
        <v>3.84</v>
      </c>
      <c r="M54" s="193">
        <v>3.96</v>
      </c>
      <c r="N54" s="193">
        <v>3.96</v>
      </c>
      <c r="O54" s="193">
        <v>4.16</v>
      </c>
      <c r="P54" s="193">
        <v>4.13</v>
      </c>
      <c r="Q54" s="193">
        <v>4.39</v>
      </c>
      <c r="R54" s="193">
        <v>4.65</v>
      </c>
      <c r="S54" s="361">
        <v>4.57</v>
      </c>
      <c r="T54" s="193"/>
      <c r="U54" s="193"/>
      <c r="V54" s="181"/>
    </row>
    <row r="55" spans="1:22" ht="4.5" customHeight="1">
      <c r="A55" s="93"/>
      <c r="B55" s="182"/>
      <c r="C55" s="357"/>
      <c r="D55" s="93"/>
      <c r="E55" s="352"/>
      <c r="F55" s="352"/>
      <c r="G55" s="352"/>
      <c r="H55" s="195"/>
      <c r="I55" s="195"/>
      <c r="J55" s="195"/>
      <c r="K55" s="195"/>
      <c r="L55" s="195"/>
      <c r="M55" s="195"/>
      <c r="N55" s="195"/>
      <c r="O55" s="195"/>
      <c r="P55" s="195"/>
      <c r="Q55" s="195"/>
      <c r="R55" s="180"/>
      <c r="S55" s="362"/>
      <c r="T55" s="558"/>
      <c r="U55" s="558"/>
      <c r="V55" s="93"/>
    </row>
    <row r="56" spans="1:22" ht="14.25" customHeight="1">
      <c r="A56" s="93"/>
      <c r="B56" s="182"/>
      <c r="C56" s="357" t="s">
        <v>288</v>
      </c>
      <c r="D56" s="93"/>
      <c r="E56" s="194">
        <v>62.84</v>
      </c>
      <c r="F56" s="194">
        <v>64.18</v>
      </c>
      <c r="G56" s="194">
        <v>64.74</v>
      </c>
      <c r="H56" s="194">
        <v>65.2</v>
      </c>
      <c r="I56" s="194">
        <v>67.31</v>
      </c>
      <c r="J56" s="194">
        <v>66.25</v>
      </c>
      <c r="K56" s="194">
        <v>68.29</v>
      </c>
      <c r="L56" s="194">
        <v>68.03</v>
      </c>
      <c r="M56" s="194">
        <v>69.68</v>
      </c>
      <c r="N56" s="194">
        <v>69.76</v>
      </c>
      <c r="O56" s="194">
        <v>69.34</v>
      </c>
      <c r="P56" s="194">
        <v>69.72</v>
      </c>
      <c r="Q56" s="194">
        <v>69.92</v>
      </c>
      <c r="R56" s="194">
        <v>69</v>
      </c>
      <c r="S56" s="361">
        <v>69.83</v>
      </c>
      <c r="T56" s="193"/>
      <c r="U56" s="193"/>
      <c r="V56" s="93"/>
    </row>
    <row r="57" spans="1:22" ht="13.5" customHeight="1">
      <c r="A57" s="93"/>
      <c r="B57" s="182"/>
      <c r="C57" s="357" t="s">
        <v>287</v>
      </c>
      <c r="D57" s="93"/>
      <c r="E57" s="194">
        <v>17.74</v>
      </c>
      <c r="F57" s="194">
        <v>18.64</v>
      </c>
      <c r="G57" s="194">
        <v>19.12</v>
      </c>
      <c r="H57" s="194">
        <v>20.76</v>
      </c>
      <c r="I57" s="194">
        <v>22.8</v>
      </c>
      <c r="J57" s="194">
        <v>23.27</v>
      </c>
      <c r="K57" s="194">
        <v>23.83</v>
      </c>
      <c r="L57" s="194">
        <v>24.38</v>
      </c>
      <c r="M57" s="194">
        <v>25.34</v>
      </c>
      <c r="N57" s="194">
        <v>25.81</v>
      </c>
      <c r="O57" s="194">
        <v>25.63</v>
      </c>
      <c r="P57" s="194">
        <v>25.7</v>
      </c>
      <c r="Q57" s="194">
        <v>25.39</v>
      </c>
      <c r="R57" s="194">
        <v>25.97</v>
      </c>
      <c r="S57" s="361">
        <v>25.83</v>
      </c>
      <c r="T57" s="193"/>
      <c r="U57" s="193"/>
      <c r="V57" s="93"/>
    </row>
    <row r="58" spans="1:22" ht="4.5" customHeight="1">
      <c r="A58" s="93"/>
      <c r="B58" s="182"/>
      <c r="C58" s="357"/>
      <c r="D58" s="93"/>
      <c r="E58" s="195"/>
      <c r="F58" s="195"/>
      <c r="G58" s="195"/>
      <c r="H58" s="195"/>
      <c r="I58" s="195"/>
      <c r="J58" s="195"/>
      <c r="K58" s="195"/>
      <c r="L58" s="195"/>
      <c r="M58" s="195"/>
      <c r="N58" s="195"/>
      <c r="O58" s="195"/>
      <c r="P58" s="195"/>
      <c r="Q58" s="195"/>
      <c r="R58" s="180"/>
      <c r="S58" s="363"/>
      <c r="T58" s="363"/>
      <c r="U58" s="363"/>
      <c r="V58" s="93"/>
    </row>
    <row r="59" spans="1:22" ht="16.5" customHeight="1">
      <c r="A59" s="93"/>
      <c r="B59" s="182"/>
      <c r="C59" s="182" t="s">
        <v>286</v>
      </c>
      <c r="D59" s="93"/>
      <c r="E59" s="194">
        <v>31.77</v>
      </c>
      <c r="F59" s="194">
        <v>34.23</v>
      </c>
      <c r="G59" s="194" t="s">
        <v>33</v>
      </c>
      <c r="H59" s="194">
        <v>34.95</v>
      </c>
      <c r="I59" s="194">
        <v>34.42</v>
      </c>
      <c r="J59" s="194">
        <v>35</v>
      </c>
      <c r="K59" s="194">
        <v>35.02</v>
      </c>
      <c r="L59" s="194">
        <v>35.31</v>
      </c>
      <c r="M59" s="194">
        <v>36.89</v>
      </c>
      <c r="N59" s="194">
        <v>36.8</v>
      </c>
      <c r="O59" s="194">
        <v>35.45</v>
      </c>
      <c r="P59" s="194">
        <v>34.26</v>
      </c>
      <c r="Q59" s="194">
        <v>35.14</v>
      </c>
      <c r="R59" s="194">
        <v>35.02</v>
      </c>
      <c r="S59" s="194">
        <v>34.33</v>
      </c>
      <c r="T59" s="194"/>
      <c r="U59" s="194"/>
      <c r="V59" s="93"/>
    </row>
    <row r="60" spans="1:21" ht="5.25" customHeight="1">
      <c r="A60" s="93"/>
      <c r="B60" s="182"/>
      <c r="C60" s="182"/>
      <c r="D60" s="93"/>
      <c r="E60" s="182"/>
      <c r="F60" s="182"/>
      <c r="G60" s="182"/>
      <c r="H60" s="190"/>
      <c r="I60" s="190"/>
      <c r="J60" s="190"/>
      <c r="K60" s="190"/>
      <c r="L60" s="190"/>
      <c r="M60" s="190"/>
      <c r="N60" s="190"/>
      <c r="O60" s="190"/>
      <c r="P60" s="190"/>
      <c r="Q60" s="190"/>
      <c r="R60" s="94"/>
      <c r="S60" s="182"/>
      <c r="T60" s="182"/>
      <c r="U60" s="182"/>
    </row>
    <row r="61" spans="1:21" ht="15">
      <c r="A61" s="93"/>
      <c r="B61" s="182"/>
      <c r="C61" s="340" t="s">
        <v>279</v>
      </c>
      <c r="D61" s="93"/>
      <c r="E61" s="192">
        <v>14679</v>
      </c>
      <c r="F61" s="192">
        <v>15547</v>
      </c>
      <c r="G61" s="192">
        <v>15566</v>
      </c>
      <c r="H61" s="192">
        <v>15073</v>
      </c>
      <c r="I61" s="192">
        <v>14880</v>
      </c>
      <c r="J61" s="192">
        <v>15942</v>
      </c>
      <c r="K61" s="192">
        <v>15392</v>
      </c>
      <c r="L61" s="192">
        <v>15616</v>
      </c>
      <c r="M61" s="192">
        <v>13414</v>
      </c>
      <c r="N61" s="192">
        <v>13821</v>
      </c>
      <c r="O61" s="192">
        <v>14190</v>
      </c>
      <c r="P61" s="192">
        <v>14214</v>
      </c>
      <c r="Q61" s="192">
        <v>14358</v>
      </c>
      <c r="R61" s="192">
        <v>10644</v>
      </c>
      <c r="S61" s="192">
        <v>10652</v>
      </c>
      <c r="T61" s="192"/>
      <c r="U61" s="192"/>
    </row>
    <row r="62" spans="1:21" ht="5.25" customHeight="1">
      <c r="A62" s="93"/>
      <c r="B62" s="182"/>
      <c r="C62" s="182"/>
      <c r="D62" s="93"/>
      <c r="E62" s="93"/>
      <c r="F62" s="93"/>
      <c r="G62" s="93"/>
      <c r="H62" s="190"/>
      <c r="I62" s="190"/>
      <c r="J62" s="190"/>
      <c r="K62" s="190"/>
      <c r="L62" s="190"/>
      <c r="M62" s="190"/>
      <c r="N62" s="190"/>
      <c r="O62" s="190"/>
      <c r="P62" s="190"/>
      <c r="Q62" s="190"/>
      <c r="R62" s="94"/>
      <c r="S62" s="182"/>
      <c r="T62" s="182"/>
      <c r="U62" s="182"/>
    </row>
    <row r="63" spans="1:21" ht="15.75">
      <c r="A63" s="93"/>
      <c r="B63" s="338" t="s">
        <v>285</v>
      </c>
      <c r="C63" s="338"/>
      <c r="D63" s="182"/>
      <c r="E63" s="182"/>
      <c r="F63" s="182"/>
      <c r="G63" s="182"/>
      <c r="H63" s="190"/>
      <c r="I63" s="190"/>
      <c r="J63" s="190"/>
      <c r="K63" s="190"/>
      <c r="L63" s="190"/>
      <c r="M63" s="190"/>
      <c r="N63" s="190"/>
      <c r="O63" s="190"/>
      <c r="P63" s="190"/>
      <c r="Q63" s="190"/>
      <c r="R63" s="94"/>
      <c r="S63" s="182"/>
      <c r="T63" s="182"/>
      <c r="U63" s="182"/>
    </row>
    <row r="64" spans="1:21" ht="15.75">
      <c r="A64" s="93"/>
      <c r="B64" s="338"/>
      <c r="C64" s="338" t="s">
        <v>284</v>
      </c>
      <c r="D64" s="182"/>
      <c r="E64" s="182"/>
      <c r="F64" s="182"/>
      <c r="G64" s="182"/>
      <c r="H64" s="190"/>
      <c r="I64" s="190"/>
      <c r="J64" s="190"/>
      <c r="K64" s="190"/>
      <c r="L64" s="190"/>
      <c r="M64" s="190"/>
      <c r="N64" s="190"/>
      <c r="O64" s="190"/>
      <c r="P64" s="190"/>
      <c r="Q64" s="190"/>
      <c r="R64" s="94"/>
      <c r="S64" s="182"/>
      <c r="T64" s="182"/>
      <c r="U64" s="182"/>
    </row>
    <row r="65" spans="1:21" ht="15">
      <c r="A65" s="93"/>
      <c r="B65" s="182"/>
      <c r="C65" s="357"/>
      <c r="D65" s="357" t="s">
        <v>283</v>
      </c>
      <c r="E65" s="186">
        <v>76.9</v>
      </c>
      <c r="F65" s="186">
        <v>76.2</v>
      </c>
      <c r="G65" s="198">
        <v>75.6</v>
      </c>
      <c r="H65" s="191">
        <v>76.7</v>
      </c>
      <c r="I65" s="190">
        <v>76.5</v>
      </c>
      <c r="J65" s="190">
        <v>75.8</v>
      </c>
      <c r="K65" s="190">
        <v>75.7</v>
      </c>
      <c r="L65" s="190">
        <v>75.5</v>
      </c>
      <c r="M65" s="190">
        <v>75.8</v>
      </c>
      <c r="N65" s="190">
        <v>76</v>
      </c>
      <c r="O65" s="190">
        <v>76.2</v>
      </c>
      <c r="P65" s="190">
        <v>75.6</v>
      </c>
      <c r="Q65" s="190">
        <v>75.6</v>
      </c>
      <c r="R65" s="180">
        <v>75.6</v>
      </c>
      <c r="S65" s="355">
        <v>76</v>
      </c>
      <c r="T65" s="355"/>
      <c r="U65" s="355"/>
    </row>
    <row r="66" spans="1:21" ht="15">
      <c r="A66" s="93"/>
      <c r="B66" s="182"/>
      <c r="C66" s="357"/>
      <c r="D66" s="357" t="s">
        <v>3</v>
      </c>
      <c r="E66" s="199">
        <v>51.5</v>
      </c>
      <c r="F66" s="199">
        <v>53</v>
      </c>
      <c r="G66" s="198">
        <v>55</v>
      </c>
      <c r="H66" s="191">
        <v>53.8</v>
      </c>
      <c r="I66" s="190">
        <v>56</v>
      </c>
      <c r="J66" s="190">
        <v>56.9</v>
      </c>
      <c r="K66" s="190">
        <v>56.4</v>
      </c>
      <c r="L66" s="190">
        <v>58</v>
      </c>
      <c r="M66" s="190">
        <v>59.2</v>
      </c>
      <c r="N66" s="190">
        <v>59.9</v>
      </c>
      <c r="O66" s="190">
        <v>60.6</v>
      </c>
      <c r="P66" s="190">
        <v>60.2</v>
      </c>
      <c r="Q66" s="190">
        <v>59.8</v>
      </c>
      <c r="R66" s="180">
        <v>61.6</v>
      </c>
      <c r="S66" s="355">
        <v>61.4</v>
      </c>
      <c r="T66" s="355"/>
      <c r="U66" s="355"/>
    </row>
    <row r="67" spans="1:21" ht="15">
      <c r="A67" s="93"/>
      <c r="B67" s="182"/>
      <c r="C67" s="357"/>
      <c r="D67" s="357" t="s">
        <v>0</v>
      </c>
      <c r="E67" s="199">
        <v>63.5</v>
      </c>
      <c r="F67" s="199">
        <v>64</v>
      </c>
      <c r="G67" s="198">
        <v>64.7</v>
      </c>
      <c r="H67" s="191">
        <v>64.6</v>
      </c>
      <c r="I67" s="190">
        <v>65.8</v>
      </c>
      <c r="J67" s="190">
        <v>65.8</v>
      </c>
      <c r="K67" s="190">
        <v>65.6</v>
      </c>
      <c r="L67" s="190">
        <v>66.4</v>
      </c>
      <c r="M67" s="190">
        <v>67</v>
      </c>
      <c r="N67" s="190">
        <v>67.6</v>
      </c>
      <c r="O67" s="190">
        <v>68</v>
      </c>
      <c r="P67" s="190">
        <v>67.6</v>
      </c>
      <c r="Q67" s="190">
        <v>67.3</v>
      </c>
      <c r="R67" s="180">
        <v>68.3</v>
      </c>
      <c r="S67" s="355">
        <v>68.4</v>
      </c>
      <c r="T67" s="355"/>
      <c r="U67" s="355"/>
    </row>
    <row r="68" spans="1:21" ht="4.5" customHeight="1">
      <c r="A68" s="93"/>
      <c r="B68" s="182"/>
      <c r="C68" s="182"/>
      <c r="D68" s="93"/>
      <c r="E68" s="93"/>
      <c r="F68" s="93"/>
      <c r="G68" s="93"/>
      <c r="H68" s="191"/>
      <c r="I68" s="190"/>
      <c r="J68" s="190"/>
      <c r="K68" s="190"/>
      <c r="L68" s="190"/>
      <c r="M68" s="190"/>
      <c r="N68" s="190"/>
      <c r="O68" s="190"/>
      <c r="P68" s="190"/>
      <c r="Q68" s="190"/>
      <c r="R68" s="94"/>
      <c r="S68" s="182"/>
      <c r="T68" s="182"/>
      <c r="U68" s="182"/>
    </row>
    <row r="69" spans="1:21" ht="15.75">
      <c r="A69" s="93"/>
      <c r="B69" s="182"/>
      <c r="C69" s="338" t="s">
        <v>282</v>
      </c>
      <c r="D69" s="182"/>
      <c r="E69" s="182"/>
      <c r="F69" s="182"/>
      <c r="G69" s="182"/>
      <c r="H69" s="191"/>
      <c r="I69" s="190"/>
      <c r="J69" s="190"/>
      <c r="K69" s="190"/>
      <c r="L69" s="190"/>
      <c r="M69" s="190"/>
      <c r="N69" s="190"/>
      <c r="O69" s="190"/>
      <c r="P69" s="190"/>
      <c r="Q69" s="190"/>
      <c r="R69" s="94"/>
      <c r="S69" s="182"/>
      <c r="T69" s="182"/>
      <c r="U69" s="182"/>
    </row>
    <row r="70" spans="1:22" ht="15">
      <c r="A70" s="93"/>
      <c r="B70" s="182"/>
      <c r="C70" s="93"/>
      <c r="D70" s="357" t="s">
        <v>115</v>
      </c>
      <c r="E70" s="193">
        <v>44.2</v>
      </c>
      <c r="F70" s="193">
        <v>44.7</v>
      </c>
      <c r="G70" s="193">
        <v>45.8</v>
      </c>
      <c r="H70" s="193">
        <v>45.5</v>
      </c>
      <c r="I70" s="190">
        <v>43.3</v>
      </c>
      <c r="J70" s="190">
        <v>41.4</v>
      </c>
      <c r="K70" s="190">
        <v>41.8</v>
      </c>
      <c r="L70" s="190">
        <v>40.9</v>
      </c>
      <c r="M70" s="190">
        <v>45.2</v>
      </c>
      <c r="N70" s="190">
        <v>44.9</v>
      </c>
      <c r="O70" s="190">
        <v>43.4</v>
      </c>
      <c r="P70" s="190">
        <v>41.4</v>
      </c>
      <c r="Q70" s="190">
        <v>40.7</v>
      </c>
      <c r="R70" s="180">
        <v>42</v>
      </c>
      <c r="S70" s="364">
        <v>41.9</v>
      </c>
      <c r="T70" s="364"/>
      <c r="U70" s="364"/>
      <c r="V70" s="181"/>
    </row>
    <row r="71" spans="1:22" ht="15">
      <c r="A71" s="93"/>
      <c r="B71" s="182"/>
      <c r="C71" s="93"/>
      <c r="D71" s="357" t="s">
        <v>129</v>
      </c>
      <c r="E71" s="193">
        <v>7.6</v>
      </c>
      <c r="F71" s="193">
        <v>7.9</v>
      </c>
      <c r="G71" s="193">
        <v>8</v>
      </c>
      <c r="H71" s="193">
        <v>8</v>
      </c>
      <c r="I71" s="190">
        <v>10.2</v>
      </c>
      <c r="J71" s="190">
        <v>11.2</v>
      </c>
      <c r="K71" s="190">
        <v>11.2</v>
      </c>
      <c r="L71" s="190">
        <v>11.6</v>
      </c>
      <c r="M71" s="190">
        <v>10</v>
      </c>
      <c r="N71" s="190">
        <v>10.4</v>
      </c>
      <c r="O71" s="190">
        <v>11.9</v>
      </c>
      <c r="P71" s="190">
        <v>12.8</v>
      </c>
      <c r="Q71" s="190">
        <v>13.3</v>
      </c>
      <c r="R71" s="180">
        <v>13.1</v>
      </c>
      <c r="S71" s="364">
        <v>13.3</v>
      </c>
      <c r="T71" s="364"/>
      <c r="U71" s="364"/>
      <c r="V71" s="181"/>
    </row>
    <row r="72" spans="1:22" ht="15">
      <c r="A72" s="93"/>
      <c r="B72" s="182"/>
      <c r="C72" s="93"/>
      <c r="D72" s="357" t="s">
        <v>130</v>
      </c>
      <c r="E72" s="193">
        <v>4.5</v>
      </c>
      <c r="F72" s="193">
        <v>4.2</v>
      </c>
      <c r="G72" s="193">
        <v>3.9</v>
      </c>
      <c r="H72" s="193">
        <v>4.2</v>
      </c>
      <c r="I72" s="190">
        <v>5.5</v>
      </c>
      <c r="J72" s="190">
        <v>5.7</v>
      </c>
      <c r="K72" s="190">
        <v>5.8</v>
      </c>
      <c r="L72" s="190">
        <v>6.7</v>
      </c>
      <c r="M72" s="190">
        <v>5.1</v>
      </c>
      <c r="N72" s="190">
        <v>5.6</v>
      </c>
      <c r="O72" s="190">
        <v>5.6</v>
      </c>
      <c r="P72" s="190">
        <v>6</v>
      </c>
      <c r="Q72" s="190">
        <v>6.2</v>
      </c>
      <c r="R72" s="180">
        <v>6</v>
      </c>
      <c r="S72" s="364">
        <v>5.6</v>
      </c>
      <c r="T72" s="364"/>
      <c r="U72" s="364"/>
      <c r="V72" s="181"/>
    </row>
    <row r="73" spans="1:22" ht="15">
      <c r="A73" s="93"/>
      <c r="B73" s="182"/>
      <c r="C73" s="93"/>
      <c r="D73" s="357" t="s">
        <v>281</v>
      </c>
      <c r="E73" s="193">
        <v>1</v>
      </c>
      <c r="F73" s="193">
        <v>0.9</v>
      </c>
      <c r="G73" s="193">
        <v>1</v>
      </c>
      <c r="H73" s="193">
        <v>0.9</v>
      </c>
      <c r="I73" s="190">
        <v>0.7</v>
      </c>
      <c r="J73" s="190">
        <v>0.8</v>
      </c>
      <c r="K73" s="190">
        <v>0.8</v>
      </c>
      <c r="L73" s="190">
        <v>1</v>
      </c>
      <c r="M73" s="190">
        <v>0.9</v>
      </c>
      <c r="N73" s="190">
        <v>1</v>
      </c>
      <c r="O73" s="190">
        <v>0.9</v>
      </c>
      <c r="P73" s="190">
        <v>0.9</v>
      </c>
      <c r="Q73" s="190">
        <v>0.9</v>
      </c>
      <c r="R73" s="180">
        <v>0.8</v>
      </c>
      <c r="S73" s="365">
        <v>1</v>
      </c>
      <c r="T73" s="365"/>
      <c r="U73" s="365"/>
      <c r="V73" s="181"/>
    </row>
    <row r="74" spans="1:22" ht="15">
      <c r="A74" s="93"/>
      <c r="B74" s="182"/>
      <c r="C74" s="93"/>
      <c r="D74" s="357" t="s">
        <v>119</v>
      </c>
      <c r="E74" s="193">
        <v>0.5</v>
      </c>
      <c r="F74" s="193">
        <v>0.5</v>
      </c>
      <c r="G74" s="193">
        <v>0.6</v>
      </c>
      <c r="H74" s="193">
        <v>0.4</v>
      </c>
      <c r="I74" s="190">
        <v>0.4</v>
      </c>
      <c r="J74" s="190">
        <v>0.6</v>
      </c>
      <c r="K74" s="190">
        <v>0.5</v>
      </c>
      <c r="L74" s="190">
        <v>0.5</v>
      </c>
      <c r="M74" s="190">
        <v>0.6</v>
      </c>
      <c r="N74" s="190">
        <v>0.4</v>
      </c>
      <c r="O74" s="190">
        <v>0.4</v>
      </c>
      <c r="P74" s="190">
        <v>0.4</v>
      </c>
      <c r="Q74" s="190">
        <v>0.4</v>
      </c>
      <c r="R74" s="180">
        <v>0.3</v>
      </c>
      <c r="S74" s="365">
        <v>0.5</v>
      </c>
      <c r="T74" s="365"/>
      <c r="U74" s="365"/>
      <c r="V74" s="181"/>
    </row>
    <row r="75" spans="1:22" ht="15">
      <c r="A75" s="93"/>
      <c r="B75" s="182"/>
      <c r="C75" s="93"/>
      <c r="D75" s="182" t="s">
        <v>120</v>
      </c>
      <c r="E75" s="193">
        <v>1.7</v>
      </c>
      <c r="F75" s="193">
        <v>1.8</v>
      </c>
      <c r="G75" s="193">
        <v>1.9</v>
      </c>
      <c r="H75" s="193">
        <v>2.1</v>
      </c>
      <c r="I75" s="190">
        <v>1.7</v>
      </c>
      <c r="J75" s="190">
        <v>1.6</v>
      </c>
      <c r="K75" s="190">
        <v>1.4</v>
      </c>
      <c r="L75" s="190">
        <v>1.4</v>
      </c>
      <c r="M75" s="190">
        <v>1.7</v>
      </c>
      <c r="N75" s="190">
        <v>1.3</v>
      </c>
      <c r="O75" s="190">
        <v>1.6</v>
      </c>
      <c r="P75" s="190">
        <v>1.8</v>
      </c>
      <c r="Q75" s="190">
        <v>1.7</v>
      </c>
      <c r="R75" s="180">
        <v>1.7</v>
      </c>
      <c r="S75" s="365">
        <v>1.6</v>
      </c>
      <c r="T75" s="365"/>
      <c r="U75" s="365"/>
      <c r="V75" s="181"/>
    </row>
    <row r="76" spans="1:22" ht="15">
      <c r="A76" s="93"/>
      <c r="B76" s="182"/>
      <c r="C76" s="93"/>
      <c r="D76" s="182" t="s">
        <v>280</v>
      </c>
      <c r="E76" s="193">
        <v>4</v>
      </c>
      <c r="F76" s="193">
        <v>4</v>
      </c>
      <c r="G76" s="193">
        <v>3.5</v>
      </c>
      <c r="H76" s="193">
        <v>3.5</v>
      </c>
      <c r="I76" s="190">
        <v>4.1</v>
      </c>
      <c r="J76" s="190">
        <v>4.5</v>
      </c>
      <c r="K76" s="190">
        <v>4.1</v>
      </c>
      <c r="L76" s="190">
        <v>4.4</v>
      </c>
      <c r="M76" s="190">
        <v>3.5</v>
      </c>
      <c r="N76" s="190">
        <v>4</v>
      </c>
      <c r="O76" s="190">
        <v>4.2</v>
      </c>
      <c r="P76" s="190">
        <v>4.3</v>
      </c>
      <c r="Q76" s="190">
        <v>4.1</v>
      </c>
      <c r="R76" s="180">
        <v>4.5</v>
      </c>
      <c r="S76" s="365">
        <v>4.5</v>
      </c>
      <c r="T76" s="365"/>
      <c r="U76" s="365"/>
      <c r="V76" s="181"/>
    </row>
    <row r="77" spans="1:22" ht="15">
      <c r="A77" s="93"/>
      <c r="B77" s="182"/>
      <c r="C77" s="93"/>
      <c r="D77" s="182" t="s">
        <v>122</v>
      </c>
      <c r="E77" s="193">
        <v>36.5</v>
      </c>
      <c r="F77" s="193">
        <v>36</v>
      </c>
      <c r="G77" s="193">
        <v>35.3</v>
      </c>
      <c r="H77" s="193">
        <v>35.4</v>
      </c>
      <c r="I77" s="190">
        <v>34.2</v>
      </c>
      <c r="J77" s="190">
        <v>34.2</v>
      </c>
      <c r="K77" s="190">
        <v>34.4</v>
      </c>
      <c r="L77" s="190">
        <v>33.6</v>
      </c>
      <c r="M77" s="190">
        <v>33</v>
      </c>
      <c r="N77" s="190">
        <v>32.4</v>
      </c>
      <c r="O77" s="190">
        <v>32</v>
      </c>
      <c r="P77" s="190">
        <v>32.4</v>
      </c>
      <c r="Q77" s="190">
        <v>32.7</v>
      </c>
      <c r="R77" s="180">
        <v>31.7</v>
      </c>
      <c r="S77" s="365">
        <v>31.6</v>
      </c>
      <c r="T77" s="365"/>
      <c r="U77" s="365"/>
      <c r="V77" s="181"/>
    </row>
    <row r="78" spans="1:21" ht="5.25" customHeight="1">
      <c r="A78" s="93"/>
      <c r="B78" s="182"/>
      <c r="C78" s="182"/>
      <c r="D78" s="93"/>
      <c r="E78" s="93"/>
      <c r="F78" s="93"/>
      <c r="G78" s="93"/>
      <c r="H78" s="191"/>
      <c r="I78" s="190"/>
      <c r="J78" s="190"/>
      <c r="K78" s="190"/>
      <c r="L78" s="190"/>
      <c r="M78" s="190"/>
      <c r="N78" s="190"/>
      <c r="O78" s="190"/>
      <c r="P78" s="190"/>
      <c r="Q78" s="190"/>
      <c r="R78" s="94"/>
      <c r="S78" s="364"/>
      <c r="T78" s="364"/>
      <c r="U78" s="364"/>
    </row>
    <row r="79" spans="1:21" ht="15">
      <c r="A79" s="93"/>
      <c r="B79" s="340" t="s">
        <v>13</v>
      </c>
      <c r="C79" s="93"/>
      <c r="D79" s="93"/>
      <c r="E79" s="192">
        <v>13660</v>
      </c>
      <c r="F79" s="192">
        <v>14440</v>
      </c>
      <c r="G79" s="192">
        <v>14527</v>
      </c>
      <c r="H79" s="179">
        <v>13936</v>
      </c>
      <c r="I79" s="339">
        <v>13850</v>
      </c>
      <c r="J79" s="339">
        <v>14660</v>
      </c>
      <c r="K79" s="339">
        <v>13968</v>
      </c>
      <c r="L79" s="339">
        <v>14075</v>
      </c>
      <c r="M79" s="339">
        <v>12152</v>
      </c>
      <c r="N79" s="339">
        <v>12263</v>
      </c>
      <c r="O79" s="339">
        <v>12447</v>
      </c>
      <c r="P79" s="339">
        <v>12361</v>
      </c>
      <c r="Q79" s="339">
        <v>12801</v>
      </c>
      <c r="R79" s="179">
        <v>9828</v>
      </c>
      <c r="S79" s="197">
        <v>9838</v>
      </c>
      <c r="T79" s="197"/>
      <c r="U79" s="197"/>
    </row>
    <row r="80" spans="1:18" ht="4.5" customHeight="1">
      <c r="A80" s="93"/>
      <c r="B80" s="182"/>
      <c r="C80" s="182"/>
      <c r="D80" s="93"/>
      <c r="E80" s="93"/>
      <c r="F80" s="93"/>
      <c r="G80" s="93"/>
      <c r="H80" s="190"/>
      <c r="I80" s="190"/>
      <c r="J80" s="190"/>
      <c r="K80" s="190"/>
      <c r="L80" s="190"/>
      <c r="M80" s="190"/>
      <c r="N80" s="190"/>
      <c r="O80" s="190"/>
      <c r="P80" s="190"/>
      <c r="Q80" s="190"/>
      <c r="R80" s="94"/>
    </row>
    <row r="81" spans="1:21" ht="15.75">
      <c r="A81" s="93"/>
      <c r="B81" s="338" t="s">
        <v>517</v>
      </c>
      <c r="C81" s="93"/>
      <c r="D81" s="182"/>
      <c r="E81" s="182"/>
      <c r="F81" s="182"/>
      <c r="G81" s="182"/>
      <c r="H81" s="190"/>
      <c r="I81" s="191"/>
      <c r="J81" s="191"/>
      <c r="K81" s="191"/>
      <c r="L81" s="191"/>
      <c r="M81" s="191"/>
      <c r="N81" s="191"/>
      <c r="O81" s="191"/>
      <c r="P81" s="191"/>
      <c r="Q81" s="191"/>
      <c r="R81" s="94"/>
      <c r="S81" s="344"/>
      <c r="T81" s="344"/>
      <c r="U81" s="344"/>
    </row>
    <row r="82" spans="1:21" ht="15.75">
      <c r="A82" s="93"/>
      <c r="B82" s="338"/>
      <c r="C82" s="338" t="s">
        <v>635</v>
      </c>
      <c r="D82" s="93"/>
      <c r="E82" s="200" t="s">
        <v>22</v>
      </c>
      <c r="F82" s="200" t="s">
        <v>22</v>
      </c>
      <c r="G82" s="200" t="s">
        <v>22</v>
      </c>
      <c r="H82" s="200" t="s">
        <v>22</v>
      </c>
      <c r="I82" s="366">
        <v>10.83</v>
      </c>
      <c r="J82" s="366">
        <v>11.88</v>
      </c>
      <c r="K82" s="366">
        <v>11.64</v>
      </c>
      <c r="L82" s="366">
        <v>12.72</v>
      </c>
      <c r="M82" s="366">
        <v>14.35</v>
      </c>
      <c r="N82" s="366">
        <v>13.1</v>
      </c>
      <c r="O82" s="366">
        <v>11.02</v>
      </c>
      <c r="P82" s="366">
        <v>10.46</v>
      </c>
      <c r="Q82" s="366">
        <v>11.22</v>
      </c>
      <c r="R82" s="366">
        <v>9.86</v>
      </c>
      <c r="S82" s="367">
        <v>9.69</v>
      </c>
      <c r="T82" s="367"/>
      <c r="U82" s="367"/>
    </row>
    <row r="83" spans="1:21" ht="4.5" customHeight="1">
      <c r="A83" s="93"/>
      <c r="B83" s="338"/>
      <c r="C83" s="182"/>
      <c r="D83" s="182"/>
      <c r="E83" s="182"/>
      <c r="F83" s="182"/>
      <c r="G83" s="182"/>
      <c r="H83" s="190"/>
      <c r="I83" s="191"/>
      <c r="J83" s="191"/>
      <c r="K83" s="191"/>
      <c r="L83" s="191"/>
      <c r="M83" s="191"/>
      <c r="N83" s="191"/>
      <c r="O83" s="191"/>
      <c r="P83" s="191"/>
      <c r="Q83" s="191"/>
      <c r="R83" s="94"/>
      <c r="S83" s="344"/>
      <c r="T83" s="344"/>
      <c r="U83" s="344"/>
    </row>
    <row r="84" spans="1:21" ht="15">
      <c r="A84" s="93"/>
      <c r="B84" s="340" t="s">
        <v>13</v>
      </c>
      <c r="C84" s="93"/>
      <c r="D84" s="93"/>
      <c r="E84" s="200" t="s">
        <v>22</v>
      </c>
      <c r="F84" s="200" t="s">
        <v>22</v>
      </c>
      <c r="G84" s="200" t="s">
        <v>22</v>
      </c>
      <c r="H84" s="200" t="s">
        <v>22</v>
      </c>
      <c r="I84" s="368">
        <v>10817</v>
      </c>
      <c r="J84" s="368">
        <v>14463</v>
      </c>
      <c r="K84" s="368">
        <v>13780</v>
      </c>
      <c r="L84" s="368">
        <v>14011</v>
      </c>
      <c r="M84" s="368">
        <v>9264</v>
      </c>
      <c r="N84" s="368">
        <v>9324</v>
      </c>
      <c r="O84" s="368">
        <v>8679</v>
      </c>
      <c r="P84" s="368">
        <v>7580</v>
      </c>
      <c r="Q84" s="368">
        <v>8314</v>
      </c>
      <c r="R84" s="368">
        <v>9827</v>
      </c>
      <c r="S84" s="369">
        <v>10197</v>
      </c>
      <c r="T84" s="369"/>
      <c r="U84" s="369"/>
    </row>
    <row r="85" spans="1:21" ht="5.25" customHeight="1">
      <c r="A85" s="93"/>
      <c r="B85" s="182"/>
      <c r="C85" s="182"/>
      <c r="D85" s="182"/>
      <c r="E85" s="182"/>
      <c r="F85" s="182"/>
      <c r="G85" s="182"/>
      <c r="H85" s="190"/>
      <c r="I85" s="191"/>
      <c r="J85" s="191"/>
      <c r="K85" s="191"/>
      <c r="L85" s="191"/>
      <c r="M85" s="191"/>
      <c r="N85" s="191"/>
      <c r="O85" s="191"/>
      <c r="P85" s="191"/>
      <c r="Q85" s="191"/>
      <c r="R85" s="94"/>
      <c r="S85" s="344"/>
      <c r="T85" s="344"/>
      <c r="U85" s="344"/>
    </row>
    <row r="86" spans="1:21" ht="15.75">
      <c r="A86" s="93"/>
      <c r="B86" s="338" t="s">
        <v>278</v>
      </c>
      <c r="C86" s="338"/>
      <c r="D86" s="182"/>
      <c r="E86" s="182"/>
      <c r="F86" s="182"/>
      <c r="G86" s="182"/>
      <c r="H86" s="190"/>
      <c r="I86" s="191"/>
      <c r="J86" s="191"/>
      <c r="K86" s="191"/>
      <c r="L86" s="191"/>
      <c r="M86" s="191"/>
      <c r="N86" s="191"/>
      <c r="O86" s="191"/>
      <c r="P86" s="191"/>
      <c r="Q86" s="191"/>
      <c r="R86" s="94"/>
      <c r="S86" s="344"/>
      <c r="T86" s="344"/>
      <c r="U86" s="344"/>
    </row>
    <row r="87" spans="1:18" ht="15.75">
      <c r="A87" s="93"/>
      <c r="B87" s="338"/>
      <c r="C87" s="338" t="s">
        <v>277</v>
      </c>
      <c r="D87" s="182"/>
      <c r="E87" s="182"/>
      <c r="F87" s="182"/>
      <c r="G87" s="182"/>
      <c r="H87" s="190"/>
      <c r="I87" s="190"/>
      <c r="J87" s="190"/>
      <c r="K87" s="190"/>
      <c r="L87" s="190"/>
      <c r="M87" s="190"/>
      <c r="N87" s="190"/>
      <c r="O87" s="190"/>
      <c r="P87" s="190"/>
      <c r="Q87" s="190"/>
      <c r="R87" s="94"/>
    </row>
    <row r="88" spans="1:21" ht="15">
      <c r="A88" s="93"/>
      <c r="B88" s="182"/>
      <c r="C88" s="93"/>
      <c r="D88" s="182" t="s">
        <v>275</v>
      </c>
      <c r="E88" s="200" t="s">
        <v>22</v>
      </c>
      <c r="F88" s="200" t="s">
        <v>22</v>
      </c>
      <c r="G88" s="200" t="s">
        <v>22</v>
      </c>
      <c r="H88" s="190">
        <v>11</v>
      </c>
      <c r="I88" s="190">
        <v>10.5</v>
      </c>
      <c r="J88" s="190">
        <v>11.1</v>
      </c>
      <c r="K88" s="190">
        <v>11.9</v>
      </c>
      <c r="L88" s="190">
        <v>12</v>
      </c>
      <c r="M88" s="190">
        <v>12.3</v>
      </c>
      <c r="N88" s="190">
        <v>12.6</v>
      </c>
      <c r="O88" s="190">
        <v>11.3</v>
      </c>
      <c r="P88" s="190">
        <v>11</v>
      </c>
      <c r="Q88" s="190">
        <v>11.1</v>
      </c>
      <c r="R88" s="180">
        <v>9.3</v>
      </c>
      <c r="S88" s="355">
        <v>11.3</v>
      </c>
      <c r="T88" s="355"/>
      <c r="U88" s="355"/>
    </row>
    <row r="89" spans="1:21" ht="15">
      <c r="A89" s="93"/>
      <c r="B89" s="182"/>
      <c r="C89" s="93"/>
      <c r="D89" s="182" t="s">
        <v>124</v>
      </c>
      <c r="E89" s="200" t="s">
        <v>22</v>
      </c>
      <c r="F89" s="200" t="s">
        <v>22</v>
      </c>
      <c r="G89" s="200" t="s">
        <v>22</v>
      </c>
      <c r="H89" s="190">
        <v>11.6</v>
      </c>
      <c r="I89" s="190">
        <v>11.5</v>
      </c>
      <c r="J89" s="190">
        <v>11.2</v>
      </c>
      <c r="K89" s="190">
        <v>11.6</v>
      </c>
      <c r="L89" s="190">
        <v>11.7</v>
      </c>
      <c r="M89" s="190">
        <v>11.7</v>
      </c>
      <c r="N89" s="190">
        <v>12.2</v>
      </c>
      <c r="O89" s="190">
        <v>11.8</v>
      </c>
      <c r="P89" s="190">
        <v>11.7</v>
      </c>
      <c r="Q89" s="190">
        <v>12.5</v>
      </c>
      <c r="R89" s="180">
        <v>11</v>
      </c>
      <c r="S89" s="370">
        <v>11.4</v>
      </c>
      <c r="T89" s="370"/>
      <c r="U89" s="370"/>
    </row>
    <row r="90" spans="1:21" ht="15">
      <c r="A90" s="93"/>
      <c r="B90" s="182"/>
      <c r="C90" s="93"/>
      <c r="D90" s="182" t="s">
        <v>125</v>
      </c>
      <c r="E90" s="200" t="s">
        <v>22</v>
      </c>
      <c r="F90" s="200" t="s">
        <v>22</v>
      </c>
      <c r="G90" s="200" t="s">
        <v>22</v>
      </c>
      <c r="H90" s="190">
        <v>7.9</v>
      </c>
      <c r="I90" s="190">
        <v>7.6</v>
      </c>
      <c r="J90" s="190">
        <v>7.5</v>
      </c>
      <c r="K90" s="190">
        <v>7.7</v>
      </c>
      <c r="L90" s="190">
        <v>7.9</v>
      </c>
      <c r="M90" s="190">
        <v>7.7</v>
      </c>
      <c r="N90" s="190">
        <v>7.8</v>
      </c>
      <c r="O90" s="190">
        <v>8.4</v>
      </c>
      <c r="P90" s="190">
        <v>7.7</v>
      </c>
      <c r="Q90" s="190">
        <v>7.8</v>
      </c>
      <c r="R90" s="180">
        <v>7.8</v>
      </c>
      <c r="S90" s="370">
        <v>7.8</v>
      </c>
      <c r="T90" s="370"/>
      <c r="U90" s="370"/>
    </row>
    <row r="91" spans="1:21" ht="15">
      <c r="A91" s="93"/>
      <c r="B91" s="182"/>
      <c r="C91" s="93"/>
      <c r="D91" s="182" t="s">
        <v>274</v>
      </c>
      <c r="E91" s="200" t="s">
        <v>22</v>
      </c>
      <c r="F91" s="200" t="s">
        <v>22</v>
      </c>
      <c r="G91" s="200" t="s">
        <v>22</v>
      </c>
      <c r="H91" s="190">
        <v>10.9</v>
      </c>
      <c r="I91" s="190">
        <v>10.6</v>
      </c>
      <c r="J91" s="190">
        <v>10.6</v>
      </c>
      <c r="K91" s="190">
        <v>12.1</v>
      </c>
      <c r="L91" s="190">
        <v>12.2</v>
      </c>
      <c r="M91" s="190">
        <v>13.9</v>
      </c>
      <c r="N91" s="190">
        <v>13.9</v>
      </c>
      <c r="O91" s="190">
        <v>14.1</v>
      </c>
      <c r="P91" s="190">
        <v>13.5</v>
      </c>
      <c r="Q91" s="190">
        <v>14.2</v>
      </c>
      <c r="R91" s="180">
        <v>13.7</v>
      </c>
      <c r="S91" s="370">
        <v>14.1</v>
      </c>
      <c r="T91" s="370"/>
      <c r="U91" s="370"/>
    </row>
    <row r="92" spans="1:21" ht="15">
      <c r="A92" s="93"/>
      <c r="B92" s="182"/>
      <c r="C92" s="93"/>
      <c r="D92" s="182" t="s">
        <v>273</v>
      </c>
      <c r="E92" s="200" t="s">
        <v>22</v>
      </c>
      <c r="F92" s="200" t="s">
        <v>22</v>
      </c>
      <c r="G92" s="200" t="s">
        <v>22</v>
      </c>
      <c r="H92" s="190">
        <v>58.6</v>
      </c>
      <c r="I92" s="190">
        <v>59.7</v>
      </c>
      <c r="J92" s="190">
        <v>59.5</v>
      </c>
      <c r="K92" s="190">
        <v>56.7</v>
      </c>
      <c r="L92" s="190">
        <v>56.2</v>
      </c>
      <c r="M92" s="190">
        <v>54.4</v>
      </c>
      <c r="N92" s="190">
        <v>53.6</v>
      </c>
      <c r="O92" s="190">
        <v>54.5</v>
      </c>
      <c r="P92" s="190">
        <v>56.1</v>
      </c>
      <c r="Q92" s="190">
        <v>54.3</v>
      </c>
      <c r="R92" s="180">
        <v>58.2</v>
      </c>
      <c r="S92" s="370">
        <v>55.4</v>
      </c>
      <c r="T92" s="370"/>
      <c r="U92" s="370"/>
    </row>
    <row r="93" spans="1:21" ht="4.5" customHeight="1">
      <c r="A93" s="93"/>
      <c r="B93" s="182"/>
      <c r="C93" s="182"/>
      <c r="D93" s="182"/>
      <c r="E93" s="182"/>
      <c r="F93" s="182"/>
      <c r="G93" s="182"/>
      <c r="H93" s="190"/>
      <c r="I93" s="190"/>
      <c r="J93" s="190"/>
      <c r="K93" s="190"/>
      <c r="L93" s="190"/>
      <c r="M93" s="190"/>
      <c r="N93" s="190"/>
      <c r="O93" s="190"/>
      <c r="P93" s="190"/>
      <c r="Q93" s="190"/>
      <c r="R93" s="180"/>
      <c r="S93" s="355"/>
      <c r="T93" s="355"/>
      <c r="U93" s="355"/>
    </row>
    <row r="94" spans="1:21" ht="15.75">
      <c r="A94" s="93"/>
      <c r="B94" s="338"/>
      <c r="C94" s="338" t="s">
        <v>276</v>
      </c>
      <c r="D94" s="182"/>
      <c r="E94" s="182"/>
      <c r="F94" s="182"/>
      <c r="G94" s="182"/>
      <c r="H94" s="190"/>
      <c r="I94" s="190"/>
      <c r="J94" s="190"/>
      <c r="K94" s="190"/>
      <c r="L94" s="190"/>
      <c r="M94" s="190"/>
      <c r="N94" s="190"/>
      <c r="O94" s="190"/>
      <c r="P94" s="190"/>
      <c r="Q94" s="190"/>
      <c r="R94" s="94"/>
      <c r="S94" s="355"/>
      <c r="T94" s="355"/>
      <c r="U94" s="355"/>
    </row>
    <row r="95" spans="1:21" ht="15">
      <c r="A95" s="93"/>
      <c r="B95" s="182"/>
      <c r="C95" s="93"/>
      <c r="D95" s="182" t="s">
        <v>275</v>
      </c>
      <c r="E95" s="200" t="s">
        <v>22</v>
      </c>
      <c r="F95" s="200" t="s">
        <v>22</v>
      </c>
      <c r="G95" s="200" t="s">
        <v>22</v>
      </c>
      <c r="H95" s="190">
        <v>1.6</v>
      </c>
      <c r="I95" s="190">
        <v>1.7</v>
      </c>
      <c r="J95" s="190">
        <v>1.8</v>
      </c>
      <c r="K95" s="190">
        <v>2</v>
      </c>
      <c r="L95" s="190">
        <v>2</v>
      </c>
      <c r="M95" s="190">
        <v>2</v>
      </c>
      <c r="N95" s="190">
        <v>2.3</v>
      </c>
      <c r="O95" s="190">
        <v>2.1</v>
      </c>
      <c r="P95" s="190">
        <v>1.9</v>
      </c>
      <c r="Q95" s="190">
        <v>2</v>
      </c>
      <c r="R95" s="180">
        <v>2.5</v>
      </c>
      <c r="S95" s="355">
        <v>2.2</v>
      </c>
      <c r="T95" s="355"/>
      <c r="U95" s="355"/>
    </row>
    <row r="96" spans="1:21" ht="18" customHeight="1">
      <c r="A96" s="93"/>
      <c r="B96" s="182"/>
      <c r="C96" s="93"/>
      <c r="D96" s="182" t="s">
        <v>124</v>
      </c>
      <c r="E96" s="200" t="s">
        <v>22</v>
      </c>
      <c r="F96" s="200" t="s">
        <v>22</v>
      </c>
      <c r="G96" s="200" t="s">
        <v>22</v>
      </c>
      <c r="H96" s="190">
        <v>1</v>
      </c>
      <c r="I96" s="190">
        <v>1.3</v>
      </c>
      <c r="J96" s="190">
        <v>1.6</v>
      </c>
      <c r="K96" s="190">
        <v>1.5</v>
      </c>
      <c r="L96" s="190">
        <v>1.6</v>
      </c>
      <c r="M96" s="190">
        <v>1.8</v>
      </c>
      <c r="N96" s="190">
        <v>2</v>
      </c>
      <c r="O96" s="190">
        <v>2.1</v>
      </c>
      <c r="P96" s="190">
        <v>1.9</v>
      </c>
      <c r="Q96" s="190">
        <v>2.2</v>
      </c>
      <c r="R96" s="180">
        <v>2.4</v>
      </c>
      <c r="S96" s="370">
        <v>2.5</v>
      </c>
      <c r="T96" s="370"/>
      <c r="U96" s="370"/>
    </row>
    <row r="97" spans="1:21" ht="15">
      <c r="A97" s="93"/>
      <c r="B97" s="182"/>
      <c r="C97" s="93"/>
      <c r="D97" s="182" t="s">
        <v>125</v>
      </c>
      <c r="E97" s="200" t="s">
        <v>22</v>
      </c>
      <c r="F97" s="200" t="s">
        <v>22</v>
      </c>
      <c r="G97" s="200" t="s">
        <v>22</v>
      </c>
      <c r="H97" s="190">
        <v>2</v>
      </c>
      <c r="I97" s="190">
        <v>2.5</v>
      </c>
      <c r="J97" s="190">
        <v>2.7</v>
      </c>
      <c r="K97" s="190">
        <v>2.6</v>
      </c>
      <c r="L97" s="190">
        <v>2.8</v>
      </c>
      <c r="M97" s="190">
        <v>3.2</v>
      </c>
      <c r="N97" s="190">
        <v>3.2</v>
      </c>
      <c r="O97" s="190">
        <v>3.7</v>
      </c>
      <c r="P97" s="190">
        <v>3.5</v>
      </c>
      <c r="Q97" s="190">
        <v>3.7</v>
      </c>
      <c r="R97" s="180">
        <v>4.2</v>
      </c>
      <c r="S97" s="370">
        <v>4</v>
      </c>
      <c r="T97" s="370"/>
      <c r="U97" s="370"/>
    </row>
    <row r="98" spans="1:21" ht="15">
      <c r="A98" s="93"/>
      <c r="B98" s="182"/>
      <c r="C98" s="93"/>
      <c r="D98" s="182" t="s">
        <v>274</v>
      </c>
      <c r="E98" s="200" t="s">
        <v>22</v>
      </c>
      <c r="F98" s="200" t="s">
        <v>22</v>
      </c>
      <c r="G98" s="200" t="s">
        <v>22</v>
      </c>
      <c r="H98" s="190">
        <v>10.4</v>
      </c>
      <c r="I98" s="190">
        <v>11.4</v>
      </c>
      <c r="J98" s="190">
        <v>12.3</v>
      </c>
      <c r="K98" s="190">
        <v>14.3</v>
      </c>
      <c r="L98" s="190">
        <v>13.7</v>
      </c>
      <c r="M98" s="190">
        <v>16.3</v>
      </c>
      <c r="N98" s="190">
        <v>16.4</v>
      </c>
      <c r="O98" s="190">
        <v>15.9</v>
      </c>
      <c r="P98" s="190">
        <v>17.3</v>
      </c>
      <c r="Q98" s="190">
        <v>17.9</v>
      </c>
      <c r="R98" s="180">
        <v>19.1</v>
      </c>
      <c r="S98" s="370">
        <v>19.5</v>
      </c>
      <c r="T98" s="370"/>
      <c r="U98" s="370"/>
    </row>
    <row r="99" spans="1:21" ht="15">
      <c r="A99" s="93"/>
      <c r="B99" s="182"/>
      <c r="C99" s="93"/>
      <c r="D99" s="182" t="s">
        <v>273</v>
      </c>
      <c r="E99" s="200" t="s">
        <v>22</v>
      </c>
      <c r="F99" s="200" t="s">
        <v>22</v>
      </c>
      <c r="G99" s="200" t="s">
        <v>22</v>
      </c>
      <c r="H99" s="190">
        <v>84.9</v>
      </c>
      <c r="I99" s="190">
        <v>83.1</v>
      </c>
      <c r="J99" s="190">
        <v>81.6</v>
      </c>
      <c r="K99" s="190">
        <v>79.5</v>
      </c>
      <c r="L99" s="190">
        <v>79.8</v>
      </c>
      <c r="M99" s="190">
        <v>76.6</v>
      </c>
      <c r="N99" s="190">
        <v>76.1</v>
      </c>
      <c r="O99" s="190">
        <v>76.2</v>
      </c>
      <c r="P99" s="190">
        <v>75.5</v>
      </c>
      <c r="Q99" s="190">
        <v>74.2</v>
      </c>
      <c r="R99" s="180">
        <v>71.8</v>
      </c>
      <c r="S99" s="370">
        <v>71.8</v>
      </c>
      <c r="T99" s="370"/>
      <c r="U99" s="370"/>
    </row>
    <row r="100" spans="1:21" ht="5.25" customHeight="1">
      <c r="A100" s="93"/>
      <c r="B100" s="182"/>
      <c r="C100" s="182"/>
      <c r="D100" s="93"/>
      <c r="E100" s="93"/>
      <c r="F100" s="93"/>
      <c r="G100" s="93"/>
      <c r="H100" s="190"/>
      <c r="I100" s="190"/>
      <c r="J100" s="190"/>
      <c r="K100" s="190"/>
      <c r="L100" s="190"/>
      <c r="M100" s="190"/>
      <c r="N100" s="190"/>
      <c r="O100" s="190"/>
      <c r="P100" s="190"/>
      <c r="Q100" s="190"/>
      <c r="R100" s="94"/>
      <c r="S100" s="182"/>
      <c r="T100" s="182"/>
      <c r="U100" s="182"/>
    </row>
    <row r="101" spans="1:21" ht="15">
      <c r="A101" s="93"/>
      <c r="B101" s="340" t="s">
        <v>272</v>
      </c>
      <c r="C101" s="93"/>
      <c r="D101" s="93"/>
      <c r="E101" s="200" t="s">
        <v>22</v>
      </c>
      <c r="F101" s="200" t="s">
        <v>22</v>
      </c>
      <c r="G101" s="200" t="s">
        <v>22</v>
      </c>
      <c r="H101" s="339">
        <v>14037</v>
      </c>
      <c r="I101" s="339">
        <v>13960</v>
      </c>
      <c r="J101" s="339">
        <v>14774</v>
      </c>
      <c r="K101" s="339">
        <v>14063</v>
      </c>
      <c r="L101" s="339">
        <v>14183</v>
      </c>
      <c r="M101" s="339">
        <v>12118</v>
      </c>
      <c r="N101" s="339">
        <v>12298</v>
      </c>
      <c r="O101" s="339">
        <v>12517</v>
      </c>
      <c r="P101" s="339">
        <v>12422</v>
      </c>
      <c r="Q101" s="339">
        <v>12888</v>
      </c>
      <c r="R101" s="179">
        <v>9893</v>
      </c>
      <c r="S101" s="197">
        <v>9918</v>
      </c>
      <c r="T101" s="197"/>
      <c r="U101" s="197"/>
    </row>
    <row r="102" spans="1:21" ht="4.5" customHeight="1" thickBot="1">
      <c r="A102" s="187"/>
      <c r="B102" s="187"/>
      <c r="C102" s="187"/>
      <c r="D102" s="188"/>
      <c r="E102" s="188"/>
      <c r="F102" s="188"/>
      <c r="G102" s="188"/>
      <c r="H102" s="189"/>
      <c r="I102" s="189"/>
      <c r="J102" s="189"/>
      <c r="K102" s="189"/>
      <c r="L102" s="189"/>
      <c r="M102" s="189"/>
      <c r="N102" s="189"/>
      <c r="O102" s="189"/>
      <c r="P102" s="189"/>
      <c r="Q102" s="189"/>
      <c r="R102" s="189"/>
      <c r="S102" s="189"/>
      <c r="T102" s="651"/>
      <c r="U102" s="651"/>
    </row>
    <row r="103" spans="1:21" ht="15">
      <c r="A103" s="43" t="s">
        <v>271</v>
      </c>
      <c r="C103" s="178"/>
      <c r="D103" s="178"/>
      <c r="E103" s="178"/>
      <c r="F103" s="178"/>
      <c r="G103" s="178"/>
      <c r="H103" s="178"/>
      <c r="I103" s="178"/>
      <c r="J103" s="178"/>
      <c r="K103" s="178"/>
      <c r="L103" s="178"/>
      <c r="M103" s="178"/>
      <c r="N103" s="178"/>
      <c r="O103" s="178"/>
      <c r="P103" s="178"/>
      <c r="Q103" s="178"/>
      <c r="R103" s="44"/>
      <c r="S103" s="182"/>
      <c r="T103" s="182"/>
      <c r="U103" s="182"/>
    </row>
    <row r="104" spans="1:21" ht="15">
      <c r="A104" s="178" t="s">
        <v>270</v>
      </c>
      <c r="B104" s="178"/>
      <c r="C104" s="178"/>
      <c r="D104" s="178"/>
      <c r="E104" s="178"/>
      <c r="F104" s="178"/>
      <c r="G104" s="178"/>
      <c r="H104" s="178"/>
      <c r="I104" s="178"/>
      <c r="J104" s="178"/>
      <c r="K104" s="178"/>
      <c r="L104" s="178"/>
      <c r="M104" s="178"/>
      <c r="N104" s="178"/>
      <c r="O104" s="178"/>
      <c r="P104" s="178"/>
      <c r="Q104" s="178"/>
      <c r="S104" s="182"/>
      <c r="T104" s="182"/>
      <c r="U104" s="182"/>
    </row>
    <row r="105" spans="1:25" ht="15">
      <c r="A105" s="44" t="s">
        <v>519</v>
      </c>
      <c r="B105" s="178"/>
      <c r="C105" s="44"/>
      <c r="D105" s="44"/>
      <c r="E105" s="44"/>
      <c r="F105" s="44"/>
      <c r="G105" s="44"/>
      <c r="H105" s="44"/>
      <c r="I105" s="44"/>
      <c r="J105" s="44"/>
      <c r="K105" s="44"/>
      <c r="L105" s="44"/>
      <c r="M105" s="44"/>
      <c r="N105" s="44"/>
      <c r="O105" s="44"/>
      <c r="P105" s="44"/>
      <c r="Q105" s="44"/>
      <c r="S105" s="183"/>
      <c r="T105" s="183"/>
      <c r="U105" s="183"/>
      <c r="V105" s="44"/>
      <c r="W105" s="184"/>
      <c r="X105" s="44"/>
      <c r="Y105" s="184"/>
    </row>
    <row r="106" ht="15">
      <c r="A106" s="43" t="s">
        <v>634</v>
      </c>
    </row>
  </sheetData>
  <sheetProtection/>
  <printOptions/>
  <pageMargins left="0.6" right="0.22" top="0.5905511811023623" bottom="0.5905511811023623" header="0.5118110236220472" footer="0.5118110236220472"/>
  <pageSetup fitToHeight="1" fitToWidth="1" horizontalDpi="600" verticalDpi="600" orientation="portrait" paperSize="9" scale="53" r:id="rId1"/>
</worksheet>
</file>

<file path=xl/worksheets/sheet4.xml><?xml version="1.0" encoding="utf-8"?>
<worksheet xmlns="http://schemas.openxmlformats.org/spreadsheetml/2006/main" xmlns:r="http://schemas.openxmlformats.org/officeDocument/2006/relationships">
  <sheetPr transitionEvaluation="1">
    <tabColor rgb="FF00B050"/>
    <pageSetUpPr fitToPage="1"/>
  </sheetPr>
  <dimension ref="A1:Y99"/>
  <sheetViews>
    <sheetView zoomScale="77" zoomScaleNormal="77" zoomScalePageLayoutView="0" workbookViewId="0" topLeftCell="A1">
      <selection activeCell="A1" sqref="A1"/>
    </sheetView>
  </sheetViews>
  <sheetFormatPr defaultColWidth="12.57421875" defaultRowHeight="12.75"/>
  <cols>
    <col min="1" max="1" width="2.57421875" style="571" customWidth="1"/>
    <col min="2" max="2" width="26.28125" style="571" customWidth="1"/>
    <col min="3" max="3" width="9.140625" style="604" hidden="1" customWidth="1"/>
    <col min="4" max="4" width="10.57421875" style="604" customWidth="1"/>
    <col min="5" max="7" width="9.140625" style="604" customWidth="1"/>
    <col min="8" max="8" width="10.421875" style="571" customWidth="1"/>
    <col min="9" max="9" width="11.00390625" style="571" customWidth="1"/>
    <col min="10" max="10" width="10.28125" style="571" customWidth="1"/>
    <col min="11" max="11" width="9.8515625" style="571" customWidth="1"/>
    <col min="12" max="12" width="9.7109375" style="571" customWidth="1"/>
    <col min="13" max="13" width="10.7109375" style="571" customWidth="1"/>
    <col min="14" max="14" width="10.421875" style="571" customWidth="1"/>
    <col min="15" max="15" width="2.7109375" style="566" customWidth="1"/>
    <col min="16" max="16384" width="12.57421875" style="571" customWidth="1"/>
  </cols>
  <sheetData>
    <row r="1" spans="1:15" s="564" customFormat="1" ht="15.75">
      <c r="A1" s="563" t="s">
        <v>887</v>
      </c>
      <c r="C1" s="565"/>
      <c r="D1" s="565"/>
      <c r="E1" s="565"/>
      <c r="F1" s="565"/>
      <c r="G1" s="565"/>
      <c r="O1" s="566"/>
    </row>
    <row r="2" spans="1:13" ht="15">
      <c r="A2" s="567"/>
      <c r="B2" s="568"/>
      <c r="C2" s="569" t="s">
        <v>811</v>
      </c>
      <c r="D2" s="569"/>
      <c r="E2" s="569"/>
      <c r="F2" s="569"/>
      <c r="G2" s="569"/>
      <c r="H2" s="570"/>
      <c r="I2" s="568"/>
      <c r="J2" s="568"/>
      <c r="K2" s="568"/>
      <c r="L2" s="568"/>
      <c r="M2" s="568"/>
    </row>
    <row r="3" spans="1:15" s="575" customFormat="1" ht="21.75" customHeight="1">
      <c r="A3" s="572"/>
      <c r="B3" s="572" t="s">
        <v>811</v>
      </c>
      <c r="C3" s="573">
        <v>2002</v>
      </c>
      <c r="D3" s="573">
        <v>2003</v>
      </c>
      <c r="E3" s="573">
        <v>2004</v>
      </c>
      <c r="F3" s="573">
        <v>2005</v>
      </c>
      <c r="G3" s="573">
        <v>2006</v>
      </c>
      <c r="H3" s="573">
        <v>2007</v>
      </c>
      <c r="I3" s="573">
        <v>2008</v>
      </c>
      <c r="J3" s="573">
        <v>2009</v>
      </c>
      <c r="K3" s="573">
        <v>2010</v>
      </c>
      <c r="L3" s="573">
        <v>2011</v>
      </c>
      <c r="M3" s="573">
        <v>2012</v>
      </c>
      <c r="N3" s="573">
        <v>2013</v>
      </c>
      <c r="O3" s="574"/>
    </row>
    <row r="4" spans="1:15" s="575" customFormat="1" ht="6" customHeight="1">
      <c r="A4" s="576"/>
      <c r="B4" s="576"/>
      <c r="C4" s="577"/>
      <c r="D4" s="577"/>
      <c r="E4" s="577"/>
      <c r="F4" s="577"/>
      <c r="G4" s="577"/>
      <c r="O4" s="574"/>
    </row>
    <row r="5" spans="1:14" ht="19.5" customHeight="1">
      <c r="A5" s="578" t="s">
        <v>812</v>
      </c>
      <c r="B5" s="577"/>
      <c r="C5" s="579"/>
      <c r="D5" s="579"/>
      <c r="E5" s="579"/>
      <c r="F5" s="579"/>
      <c r="G5" s="579"/>
      <c r="H5" s="579"/>
      <c r="I5" s="579"/>
      <c r="J5" s="579"/>
      <c r="K5" s="579"/>
      <c r="L5" s="579"/>
      <c r="M5" s="579"/>
      <c r="N5" s="579" t="s">
        <v>813</v>
      </c>
    </row>
    <row r="6" spans="1:25" ht="19.5" customHeight="1">
      <c r="A6" s="570"/>
      <c r="B6" s="580" t="s">
        <v>814</v>
      </c>
      <c r="C6" s="581">
        <v>2058</v>
      </c>
      <c r="D6" s="581">
        <v>2103.89</v>
      </c>
      <c r="E6" s="581">
        <v>2158.381</v>
      </c>
      <c r="F6" s="581">
        <v>2231.214</v>
      </c>
      <c r="G6" s="581">
        <v>2258.652</v>
      </c>
      <c r="H6" s="581">
        <v>2313.385</v>
      </c>
      <c r="I6" s="581">
        <v>2347.38</v>
      </c>
      <c r="J6" s="581">
        <v>2361.892</v>
      </c>
      <c r="K6" s="581">
        <v>2364.265</v>
      </c>
      <c r="L6" s="581">
        <v>2369</v>
      </c>
      <c r="M6" s="581">
        <v>2395</v>
      </c>
      <c r="N6" s="581">
        <v>2436</v>
      </c>
      <c r="O6" s="582"/>
      <c r="P6" s="583"/>
      <c r="Q6" s="582"/>
      <c r="R6" s="582"/>
      <c r="S6" s="582"/>
      <c r="T6" s="582"/>
      <c r="U6" s="582"/>
      <c r="V6" s="582"/>
      <c r="W6" s="582"/>
      <c r="X6" s="582"/>
      <c r="Y6" s="582"/>
    </row>
    <row r="7" spans="1:15" ht="19.5" customHeight="1">
      <c r="A7" s="570"/>
      <c r="B7" s="580" t="s">
        <v>815</v>
      </c>
      <c r="C7" s="581">
        <v>2330</v>
      </c>
      <c r="D7" s="581">
        <v>2382.99</v>
      </c>
      <c r="E7" s="581">
        <v>2448.184</v>
      </c>
      <c r="F7" s="581">
        <v>2531.334</v>
      </c>
      <c r="G7" s="581">
        <v>2564.293</v>
      </c>
      <c r="H7" s="581">
        <v>2626.983</v>
      </c>
      <c r="I7" s="581">
        <v>2665.186</v>
      </c>
      <c r="J7" s="581">
        <v>2683.8969999999995</v>
      </c>
      <c r="K7" s="581">
        <v>2684.682</v>
      </c>
      <c r="L7" s="581">
        <v>2691</v>
      </c>
      <c r="M7" s="581">
        <v>2717</v>
      </c>
      <c r="N7" s="581">
        <v>2759</v>
      </c>
      <c r="O7" s="584"/>
    </row>
    <row r="8" spans="1:15" ht="19.5" customHeight="1">
      <c r="A8" s="570"/>
      <c r="B8" s="580" t="s">
        <v>816</v>
      </c>
      <c r="C8" s="581">
        <v>259.4</v>
      </c>
      <c r="D8" s="581">
        <v>262.4</v>
      </c>
      <c r="E8" s="581">
        <v>262.809</v>
      </c>
      <c r="F8" s="581">
        <v>251.022</v>
      </c>
      <c r="G8" s="581">
        <v>242.923</v>
      </c>
      <c r="H8" s="585">
        <v>250.916</v>
      </c>
      <c r="I8" s="585">
        <v>215</v>
      </c>
      <c r="J8" s="585">
        <v>216</v>
      </c>
      <c r="K8" s="585">
        <v>208.7</v>
      </c>
      <c r="L8" s="585">
        <v>202.3</v>
      </c>
      <c r="M8" s="585">
        <v>216.4</v>
      </c>
      <c r="N8" s="585">
        <v>241.4</v>
      </c>
      <c r="O8" s="586"/>
    </row>
    <row r="9" spans="1:7" ht="6.75" customHeight="1">
      <c r="A9" s="570"/>
      <c r="B9" s="570"/>
      <c r="C9" s="581"/>
      <c r="D9" s="581"/>
      <c r="E9" s="581"/>
      <c r="F9" s="581"/>
      <c r="G9" s="581"/>
    </row>
    <row r="10" spans="1:14" ht="19.5" customHeight="1">
      <c r="A10" s="578" t="s">
        <v>817</v>
      </c>
      <c r="B10" s="577"/>
      <c r="C10" s="579"/>
      <c r="D10" s="579"/>
      <c r="E10" s="579"/>
      <c r="F10" s="579"/>
      <c r="G10" s="579"/>
      <c r="H10" s="579"/>
      <c r="I10" s="579"/>
      <c r="J10" s="579"/>
      <c r="K10" s="579"/>
      <c r="L10" s="579"/>
      <c r="M10" s="579"/>
      <c r="N10" s="579" t="s">
        <v>818</v>
      </c>
    </row>
    <row r="11" spans="1:16" ht="26.25" customHeight="1">
      <c r="A11" s="570"/>
      <c r="B11" s="587" t="s">
        <v>819</v>
      </c>
      <c r="C11" s="588">
        <v>470.74</v>
      </c>
      <c r="D11" s="588">
        <v>477.582</v>
      </c>
      <c r="E11" s="589">
        <v>460</v>
      </c>
      <c r="F11" s="588">
        <v>466</v>
      </c>
      <c r="G11" s="588">
        <v>476</v>
      </c>
      <c r="H11" s="590">
        <v>488</v>
      </c>
      <c r="I11" s="590">
        <v>484</v>
      </c>
      <c r="J11" s="590">
        <v>459</v>
      </c>
      <c r="K11" s="590">
        <v>431</v>
      </c>
      <c r="L11" s="590">
        <v>439</v>
      </c>
      <c r="M11" s="590">
        <v>423</v>
      </c>
      <c r="N11" s="581" t="s">
        <v>22</v>
      </c>
      <c r="O11" s="586"/>
      <c r="P11" s="586"/>
    </row>
    <row r="12" spans="1:15" ht="19.5" customHeight="1">
      <c r="A12" s="570"/>
      <c r="B12" s="580" t="s">
        <v>820</v>
      </c>
      <c r="C12" s="588">
        <v>374</v>
      </c>
      <c r="D12" s="588">
        <v>369</v>
      </c>
      <c r="E12" s="591">
        <v>359</v>
      </c>
      <c r="F12" s="581">
        <v>374</v>
      </c>
      <c r="G12" s="581">
        <v>384</v>
      </c>
      <c r="H12" s="590">
        <v>389</v>
      </c>
      <c r="I12" s="581">
        <v>386</v>
      </c>
      <c r="J12" s="581">
        <v>376</v>
      </c>
      <c r="K12" s="581">
        <v>346</v>
      </c>
      <c r="L12" s="590">
        <v>338</v>
      </c>
      <c r="M12" s="590">
        <v>327</v>
      </c>
      <c r="N12" s="581" t="s">
        <v>22</v>
      </c>
      <c r="O12" s="592"/>
    </row>
    <row r="13" spans="1:14" ht="19.5" customHeight="1">
      <c r="A13" s="570"/>
      <c r="B13" s="580" t="s">
        <v>821</v>
      </c>
      <c r="C13" s="588"/>
      <c r="D13" s="588"/>
      <c r="E13" s="579"/>
      <c r="F13" s="579"/>
      <c r="G13" s="579"/>
      <c r="H13" s="579"/>
      <c r="I13" s="579"/>
      <c r="J13" s="579"/>
      <c r="K13" s="579"/>
      <c r="L13" s="579"/>
      <c r="M13" s="579"/>
      <c r="N13" s="579" t="s">
        <v>822</v>
      </c>
    </row>
    <row r="14" spans="1:14" ht="19.5" customHeight="1">
      <c r="A14" s="570"/>
      <c r="B14" s="593" t="s">
        <v>823</v>
      </c>
      <c r="C14" s="590" t="s">
        <v>22</v>
      </c>
      <c r="D14" s="590" t="s">
        <v>22</v>
      </c>
      <c r="E14" s="590">
        <v>441.9</v>
      </c>
      <c r="F14" s="594">
        <v>466.6</v>
      </c>
      <c r="G14" s="581">
        <v>524.3</v>
      </c>
      <c r="H14" s="590">
        <v>545.5</v>
      </c>
      <c r="I14" s="581">
        <v>567.1</v>
      </c>
      <c r="J14" s="581">
        <v>553.1</v>
      </c>
      <c r="K14" s="581">
        <v>524.8</v>
      </c>
      <c r="L14" s="590">
        <v>530.1</v>
      </c>
      <c r="M14" s="590">
        <v>539.4</v>
      </c>
      <c r="N14" s="581" t="s">
        <v>22</v>
      </c>
    </row>
    <row r="15" spans="1:7" ht="8.25" customHeight="1">
      <c r="A15" s="570"/>
      <c r="B15" s="570"/>
      <c r="C15" s="570"/>
      <c r="D15" s="570"/>
      <c r="E15" s="570"/>
      <c r="F15" s="570"/>
      <c r="G15" s="570"/>
    </row>
    <row r="16" spans="1:14" ht="19.5" customHeight="1">
      <c r="A16" s="578" t="s">
        <v>824</v>
      </c>
      <c r="B16" s="570"/>
      <c r="C16" s="579"/>
      <c r="D16" s="579"/>
      <c r="E16" s="579"/>
      <c r="F16" s="579"/>
      <c r="G16" s="579"/>
      <c r="H16" s="579"/>
      <c r="I16" s="579"/>
      <c r="J16" s="579"/>
      <c r="K16" s="579"/>
      <c r="L16" s="579"/>
      <c r="M16" s="579"/>
      <c r="N16" s="579" t="s">
        <v>825</v>
      </c>
    </row>
    <row r="17" spans="1:16" ht="19.5" customHeight="1">
      <c r="A17" s="570"/>
      <c r="B17" s="580" t="s">
        <v>826</v>
      </c>
      <c r="C17" s="595">
        <v>154.4</v>
      </c>
      <c r="D17" s="596">
        <v>153.4</v>
      </c>
      <c r="E17" s="595">
        <v>173.1</v>
      </c>
      <c r="F17" s="595">
        <v>165.6</v>
      </c>
      <c r="G17" s="595">
        <v>170.03526122401001</v>
      </c>
      <c r="H17" s="595">
        <v>176.82849159656521</v>
      </c>
      <c r="I17" s="595">
        <v>157.03148290364607</v>
      </c>
      <c r="J17" s="595">
        <v>131.92345982339137</v>
      </c>
      <c r="K17" s="595">
        <v>131.93396436893246</v>
      </c>
      <c r="L17" s="581" t="s">
        <v>22</v>
      </c>
      <c r="M17" s="581" t="s">
        <v>22</v>
      </c>
      <c r="N17" s="581" t="s">
        <v>22</v>
      </c>
      <c r="O17" s="597"/>
      <c r="P17" s="595"/>
    </row>
    <row r="18" spans="1:15" ht="19.5" customHeight="1">
      <c r="A18" s="570"/>
      <c r="B18" s="580" t="s">
        <v>827</v>
      </c>
      <c r="C18" s="598">
        <v>9.119996</v>
      </c>
      <c r="D18" s="598">
        <v>8.318532</v>
      </c>
      <c r="E18" s="598">
        <v>11.25</v>
      </c>
      <c r="F18" s="599">
        <v>14.32</v>
      </c>
      <c r="G18" s="599">
        <v>12.96</v>
      </c>
      <c r="H18" s="599">
        <v>11.35</v>
      </c>
      <c r="I18" s="599">
        <v>10.36</v>
      </c>
      <c r="J18" s="599">
        <v>9.69</v>
      </c>
      <c r="K18" s="600">
        <v>8.33</v>
      </c>
      <c r="L18" s="600">
        <v>7.61</v>
      </c>
      <c r="M18" s="581" t="s">
        <v>22</v>
      </c>
      <c r="O18" s="597"/>
    </row>
    <row r="19" spans="1:16" ht="19.5" customHeight="1">
      <c r="A19" s="570"/>
      <c r="B19" s="580" t="s">
        <v>828</v>
      </c>
      <c r="C19" s="595">
        <v>19.2</v>
      </c>
      <c r="D19" s="595">
        <v>19.51</v>
      </c>
      <c r="E19" s="595">
        <v>20.49</v>
      </c>
      <c r="F19" s="595">
        <v>25.53</v>
      </c>
      <c r="G19" s="595">
        <v>20.58</v>
      </c>
      <c r="H19" s="595">
        <v>22.79</v>
      </c>
      <c r="I19" s="595">
        <v>23.28</v>
      </c>
      <c r="J19" s="595">
        <v>19.84</v>
      </c>
      <c r="K19" s="595">
        <v>17.95</v>
      </c>
      <c r="L19" s="595">
        <v>16.33</v>
      </c>
      <c r="M19" s="595">
        <v>12.5</v>
      </c>
      <c r="N19" s="581" t="s">
        <v>22</v>
      </c>
      <c r="O19" s="597"/>
      <c r="P19" s="564"/>
    </row>
    <row r="20" spans="1:15" ht="19.5" customHeight="1">
      <c r="A20" s="570"/>
      <c r="B20" s="580" t="s">
        <v>829</v>
      </c>
      <c r="C20" s="599">
        <v>1.81</v>
      </c>
      <c r="D20" s="599">
        <v>1.54</v>
      </c>
      <c r="E20" s="599">
        <v>1.33</v>
      </c>
      <c r="F20" s="599">
        <v>1.76</v>
      </c>
      <c r="G20" s="599">
        <v>1.48</v>
      </c>
      <c r="H20" s="599">
        <v>1.83</v>
      </c>
      <c r="I20" s="599">
        <v>1.75</v>
      </c>
      <c r="J20" s="599">
        <v>3.59</v>
      </c>
      <c r="K20" s="599">
        <v>1.88</v>
      </c>
      <c r="L20" s="599">
        <v>2.42</v>
      </c>
      <c r="M20" s="599">
        <v>2.57</v>
      </c>
      <c r="N20" s="581" t="s">
        <v>22</v>
      </c>
      <c r="O20" s="597"/>
    </row>
    <row r="21" spans="1:15" ht="19.5" customHeight="1">
      <c r="A21" s="570"/>
      <c r="B21" s="580" t="s">
        <v>830</v>
      </c>
      <c r="C21" s="599">
        <v>10.01</v>
      </c>
      <c r="D21" s="599">
        <v>10.06</v>
      </c>
      <c r="E21" s="599">
        <v>9.97</v>
      </c>
      <c r="F21" s="599">
        <v>10.19</v>
      </c>
      <c r="G21" s="599">
        <v>10.16</v>
      </c>
      <c r="H21" s="599">
        <v>10.5</v>
      </c>
      <c r="I21" s="599">
        <v>12.19</v>
      </c>
      <c r="J21" s="599">
        <v>10.1</v>
      </c>
      <c r="K21" s="599">
        <v>10.89</v>
      </c>
      <c r="L21" s="599">
        <v>10.7</v>
      </c>
      <c r="M21" s="599">
        <v>10.79</v>
      </c>
      <c r="N21" s="581" t="s">
        <v>22</v>
      </c>
      <c r="O21" s="597"/>
    </row>
    <row r="22" spans="1:15" ht="19.5" customHeight="1">
      <c r="A22" s="570"/>
      <c r="B22" s="580" t="s">
        <v>831</v>
      </c>
      <c r="C22" s="595">
        <v>28.042</v>
      </c>
      <c r="D22" s="595">
        <v>27.701</v>
      </c>
      <c r="E22" s="595">
        <v>27.649039</v>
      </c>
      <c r="F22" s="595">
        <v>27.6</v>
      </c>
      <c r="G22" s="595">
        <v>27.8</v>
      </c>
      <c r="H22" s="595">
        <v>27.5</v>
      </c>
      <c r="I22" s="595">
        <v>27.6</v>
      </c>
      <c r="J22" s="595">
        <v>27.6</v>
      </c>
      <c r="K22" s="595">
        <v>27.6</v>
      </c>
      <c r="L22" s="601">
        <v>27.8</v>
      </c>
      <c r="M22" s="601">
        <v>28.2</v>
      </c>
      <c r="N22" s="581" t="s">
        <v>22</v>
      </c>
      <c r="O22" s="597"/>
    </row>
    <row r="23" spans="1:15" ht="19.5" customHeight="1">
      <c r="A23" s="570"/>
      <c r="B23" s="580" t="s">
        <v>832</v>
      </c>
      <c r="C23" s="595">
        <f>SUM(C17:C22)</f>
        <v>222.58199599999998</v>
      </c>
      <c r="D23" s="595">
        <f aca="true" t="shared" si="0" ref="D23:K23">SUM(D17:D22)</f>
        <v>220.529532</v>
      </c>
      <c r="E23" s="595">
        <f t="shared" si="0"/>
        <v>243.789039</v>
      </c>
      <c r="F23" s="595">
        <f t="shared" si="0"/>
        <v>244.99999999999997</v>
      </c>
      <c r="G23" s="595">
        <f t="shared" si="0"/>
        <v>243.01526122401003</v>
      </c>
      <c r="H23" s="595">
        <f t="shared" si="0"/>
        <v>250.7984915965652</v>
      </c>
      <c r="I23" s="595">
        <f t="shared" si="0"/>
        <v>232.21148290364607</v>
      </c>
      <c r="J23" s="595">
        <f t="shared" si="0"/>
        <v>202.74345982339136</v>
      </c>
      <c r="K23" s="595">
        <f t="shared" si="0"/>
        <v>198.58396436893244</v>
      </c>
      <c r="L23" s="601" t="s">
        <v>22</v>
      </c>
      <c r="M23" s="601" t="s">
        <v>22</v>
      </c>
      <c r="N23" s="581" t="s">
        <v>22</v>
      </c>
      <c r="O23" s="597"/>
    </row>
    <row r="24" spans="1:7" ht="8.25" customHeight="1">
      <c r="A24" s="570"/>
      <c r="B24" s="570"/>
      <c r="C24" s="581"/>
      <c r="D24" s="581"/>
      <c r="E24" s="581"/>
      <c r="F24" s="581"/>
      <c r="G24" s="581"/>
    </row>
    <row r="25" spans="1:20" ht="19.5" customHeight="1">
      <c r="A25" s="578" t="s">
        <v>833</v>
      </c>
      <c r="B25" s="570"/>
      <c r="C25" s="579"/>
      <c r="D25" s="579"/>
      <c r="E25" s="579"/>
      <c r="F25" s="579"/>
      <c r="G25" s="579"/>
      <c r="H25" s="579"/>
      <c r="I25" s="579"/>
      <c r="J25" s="579"/>
      <c r="K25" s="602"/>
      <c r="L25" s="579"/>
      <c r="M25" s="579"/>
      <c r="N25" s="579" t="s">
        <v>834</v>
      </c>
      <c r="O25" s="603"/>
      <c r="P25" s="604"/>
      <c r="Q25" s="604"/>
      <c r="R25" s="604"/>
      <c r="T25" s="605"/>
    </row>
    <row r="26" spans="1:20" ht="19.5" customHeight="1">
      <c r="A26" s="570"/>
      <c r="B26" s="580" t="s">
        <v>835</v>
      </c>
      <c r="C26" s="606">
        <v>3488</v>
      </c>
      <c r="D26" s="606">
        <v>3485</v>
      </c>
      <c r="E26" s="606">
        <v>3482</v>
      </c>
      <c r="F26" s="606">
        <v>3505</v>
      </c>
      <c r="G26" s="606">
        <v>3518</v>
      </c>
      <c r="H26" s="606">
        <v>3505</v>
      </c>
      <c r="I26" s="606">
        <v>3505</v>
      </c>
      <c r="J26" s="606">
        <v>3520</v>
      </c>
      <c r="K26" s="606">
        <v>3518</v>
      </c>
      <c r="L26" s="606">
        <v>3530</v>
      </c>
      <c r="M26" s="606">
        <v>3561</v>
      </c>
      <c r="N26" s="606">
        <v>3550</v>
      </c>
      <c r="O26" s="607"/>
      <c r="T26" s="605"/>
    </row>
    <row r="27" spans="1:20" ht="19.5" customHeight="1">
      <c r="A27" s="570"/>
      <c r="B27" s="580" t="s">
        <v>836</v>
      </c>
      <c r="C27" s="606">
        <v>7417</v>
      </c>
      <c r="D27" s="606">
        <v>7418</v>
      </c>
      <c r="E27" s="606">
        <v>7418</v>
      </c>
      <c r="F27" s="606">
        <v>7433</v>
      </c>
      <c r="G27" s="606">
        <v>7424.04</v>
      </c>
      <c r="H27" s="606">
        <v>7380.73</v>
      </c>
      <c r="I27" s="606">
        <v>7421</v>
      </c>
      <c r="J27" s="606">
        <v>7421</v>
      </c>
      <c r="K27" s="606">
        <v>7414</v>
      </c>
      <c r="L27" s="606">
        <v>7467</v>
      </c>
      <c r="M27" s="606">
        <v>7472.5</v>
      </c>
      <c r="N27" s="606">
        <v>7472.7</v>
      </c>
      <c r="O27" s="607"/>
      <c r="T27" s="605"/>
    </row>
    <row r="28" spans="1:20" ht="19.5" customHeight="1">
      <c r="A28" s="570"/>
      <c r="B28" s="580" t="s">
        <v>837</v>
      </c>
      <c r="C28" s="606">
        <v>43684.490000000005</v>
      </c>
      <c r="D28" s="606">
        <v>43656.56</v>
      </c>
      <c r="E28" s="606">
        <v>43690.76</v>
      </c>
      <c r="F28" s="606">
        <v>43908.53</v>
      </c>
      <c r="G28" s="606">
        <v>44026.35</v>
      </c>
      <c r="H28" s="606">
        <v>44300.16</v>
      </c>
      <c r="I28" s="606">
        <v>44417.6</v>
      </c>
      <c r="J28" s="606">
        <v>44591.35</v>
      </c>
      <c r="K28" s="606">
        <v>44693.6</v>
      </c>
      <c r="L28" s="606">
        <v>44768.77500000001</v>
      </c>
      <c r="M28" s="606">
        <v>44873.090000000004</v>
      </c>
      <c r="N28" s="606">
        <v>44937.9</v>
      </c>
      <c r="O28" s="607"/>
      <c r="T28" s="605"/>
    </row>
    <row r="29" spans="1:20" ht="19.5" customHeight="1">
      <c r="A29" s="570"/>
      <c r="B29" s="580" t="s">
        <v>838</v>
      </c>
      <c r="C29" s="606">
        <v>54589.47</v>
      </c>
      <c r="D29" s="606">
        <v>54559.28999999999</v>
      </c>
      <c r="E29" s="606">
        <v>54590.490000000005</v>
      </c>
      <c r="F29" s="606">
        <v>54846.56</v>
      </c>
      <c r="G29" s="606">
        <v>54968.39</v>
      </c>
      <c r="H29" s="606">
        <v>55185.89</v>
      </c>
      <c r="I29" s="606">
        <v>55343.6</v>
      </c>
      <c r="J29" s="606">
        <v>55532.27</v>
      </c>
      <c r="K29" s="606">
        <v>55625.6</v>
      </c>
      <c r="L29" s="606">
        <v>55765.37500000001</v>
      </c>
      <c r="M29" s="606">
        <v>55906.490000000005</v>
      </c>
      <c r="N29" s="606">
        <v>55960.600000000006</v>
      </c>
      <c r="O29" s="608"/>
      <c r="T29" s="605"/>
    </row>
    <row r="30" spans="1:20" ht="9" customHeight="1">
      <c r="A30" s="570"/>
      <c r="B30" s="570"/>
      <c r="C30" s="579"/>
      <c r="D30" s="579"/>
      <c r="E30" s="579"/>
      <c r="F30" s="579"/>
      <c r="G30" s="579"/>
      <c r="T30" s="605"/>
    </row>
    <row r="31" spans="1:14" ht="19.5" customHeight="1">
      <c r="A31" s="577" t="s">
        <v>839</v>
      </c>
      <c r="B31" s="570"/>
      <c r="C31" s="579"/>
      <c r="D31" s="579"/>
      <c r="E31" s="579"/>
      <c r="F31" s="579"/>
      <c r="G31" s="579"/>
      <c r="H31" s="579"/>
      <c r="I31" s="579"/>
      <c r="J31" s="579"/>
      <c r="K31" s="579"/>
      <c r="L31" s="579"/>
      <c r="M31" s="579"/>
      <c r="N31" s="579" t="s">
        <v>840</v>
      </c>
    </row>
    <row r="32" spans="1:25" ht="19.5" customHeight="1">
      <c r="A32" s="570"/>
      <c r="B32" s="570" t="s">
        <v>841</v>
      </c>
      <c r="C32" s="609">
        <v>5730</v>
      </c>
      <c r="D32" s="609">
        <v>5856</v>
      </c>
      <c r="E32" s="609">
        <v>6094.203</v>
      </c>
      <c r="F32" s="609">
        <v>6150.79</v>
      </c>
      <c r="G32" s="609">
        <v>6433</v>
      </c>
      <c r="H32" s="609">
        <v>6577</v>
      </c>
      <c r="I32" s="609">
        <v>6683</v>
      </c>
      <c r="J32" s="609">
        <v>6633</v>
      </c>
      <c r="K32" s="609">
        <v>6503</v>
      </c>
      <c r="L32" s="606">
        <v>6570</v>
      </c>
      <c r="M32" s="606">
        <v>7140</v>
      </c>
      <c r="N32" s="606">
        <v>7262</v>
      </c>
      <c r="O32" s="584"/>
      <c r="T32" s="605"/>
      <c r="U32" s="605"/>
      <c r="X32" s="605"/>
      <c r="Y32" s="605"/>
    </row>
    <row r="33" spans="1:25" ht="19.5" customHeight="1">
      <c r="A33" s="570"/>
      <c r="B33" s="570" t="s">
        <v>842</v>
      </c>
      <c r="C33" s="581">
        <v>21533</v>
      </c>
      <c r="D33" s="581">
        <v>21826</v>
      </c>
      <c r="E33" s="581">
        <v>22114</v>
      </c>
      <c r="F33" s="581">
        <v>21904.106</v>
      </c>
      <c r="G33" s="581">
        <v>22465</v>
      </c>
      <c r="H33" s="581">
        <v>22408</v>
      </c>
      <c r="I33" s="581">
        <v>22127</v>
      </c>
      <c r="J33" s="581">
        <v>22327</v>
      </c>
      <c r="K33" s="581">
        <v>21992</v>
      </c>
      <c r="L33" s="606">
        <v>21996</v>
      </c>
      <c r="M33" s="606">
        <v>21713</v>
      </c>
      <c r="N33" s="606">
        <v>21786</v>
      </c>
      <c r="O33" s="584"/>
      <c r="U33" s="605"/>
      <c r="Y33" s="605"/>
    </row>
    <row r="34" spans="1:25" ht="19.5" customHeight="1">
      <c r="A34" s="570"/>
      <c r="B34" s="570" t="s">
        <v>843</v>
      </c>
      <c r="C34" s="581">
        <v>41535</v>
      </c>
      <c r="D34" s="581">
        <v>42038</v>
      </c>
      <c r="E34" s="581">
        <v>42705.288</v>
      </c>
      <c r="F34" s="581">
        <v>42717.842000000004</v>
      </c>
      <c r="G34" s="581">
        <v>44119</v>
      </c>
      <c r="H34" s="581">
        <v>44666</v>
      </c>
      <c r="I34" s="581">
        <v>44470</v>
      </c>
      <c r="J34" s="581">
        <v>44219</v>
      </c>
      <c r="K34" s="581">
        <v>43488</v>
      </c>
      <c r="L34" s="610">
        <v>43390</v>
      </c>
      <c r="M34" s="610">
        <v>43549</v>
      </c>
      <c r="N34" s="610">
        <v>43840</v>
      </c>
      <c r="O34" s="586"/>
      <c r="U34" s="605"/>
      <c r="Y34" s="605"/>
    </row>
    <row r="35" spans="1:25" ht="9" customHeight="1">
      <c r="A35" s="570"/>
      <c r="B35" s="570"/>
      <c r="C35" s="570"/>
      <c r="D35" s="570"/>
      <c r="E35" s="570"/>
      <c r="F35" s="570"/>
      <c r="G35" s="570"/>
      <c r="U35" s="605"/>
      <c r="Y35" s="605"/>
    </row>
    <row r="36" spans="1:25" ht="19.5" customHeight="1">
      <c r="A36" s="578" t="s">
        <v>844</v>
      </c>
      <c r="B36" s="570"/>
      <c r="C36" s="570"/>
      <c r="D36" s="570"/>
      <c r="E36" s="570"/>
      <c r="F36" s="570"/>
      <c r="G36" s="570"/>
      <c r="U36" s="605"/>
      <c r="Y36" s="605"/>
    </row>
    <row r="37" spans="1:14" ht="19.5" customHeight="1">
      <c r="A37" s="570"/>
      <c r="B37" s="580" t="s">
        <v>845</v>
      </c>
      <c r="C37" s="606">
        <v>304</v>
      </c>
      <c r="D37" s="606">
        <v>336</v>
      </c>
      <c r="E37" s="606">
        <v>308</v>
      </c>
      <c r="F37" s="606">
        <v>286</v>
      </c>
      <c r="G37" s="606">
        <v>314</v>
      </c>
      <c r="H37" s="611">
        <v>281</v>
      </c>
      <c r="I37" s="611">
        <v>270</v>
      </c>
      <c r="J37" s="611">
        <v>216</v>
      </c>
      <c r="K37" s="611">
        <v>208</v>
      </c>
      <c r="L37" s="606">
        <v>185</v>
      </c>
      <c r="M37" s="606">
        <v>178</v>
      </c>
      <c r="N37" s="606">
        <v>172</v>
      </c>
    </row>
    <row r="38" spans="1:14" ht="19.5" customHeight="1">
      <c r="A38" s="570"/>
      <c r="B38" s="580" t="s">
        <v>846</v>
      </c>
      <c r="C38" s="606">
        <v>3533</v>
      </c>
      <c r="D38" s="606">
        <v>3293</v>
      </c>
      <c r="E38" s="606">
        <v>3074</v>
      </c>
      <c r="F38" s="606">
        <v>2952</v>
      </c>
      <c r="G38" s="606">
        <v>2949</v>
      </c>
      <c r="H38" s="611">
        <v>2666</v>
      </c>
      <c r="I38" s="611">
        <v>2845</v>
      </c>
      <c r="J38" s="611">
        <v>2503</v>
      </c>
      <c r="K38" s="611">
        <v>2177</v>
      </c>
      <c r="L38" s="606">
        <v>2065</v>
      </c>
      <c r="M38" s="606">
        <v>2160</v>
      </c>
      <c r="N38" s="606">
        <v>1839</v>
      </c>
    </row>
    <row r="39" spans="1:14" ht="19.5" customHeight="1">
      <c r="A39" s="570"/>
      <c r="B39" s="580" t="s">
        <v>847</v>
      </c>
      <c r="C39" s="606">
        <v>19275</v>
      </c>
      <c r="D39" s="606">
        <v>18756</v>
      </c>
      <c r="E39" s="606">
        <v>18502</v>
      </c>
      <c r="F39" s="606">
        <v>17885</v>
      </c>
      <c r="G39" s="606">
        <v>17269</v>
      </c>
      <c r="H39" s="611">
        <v>16239</v>
      </c>
      <c r="I39" s="611">
        <v>15592</v>
      </c>
      <c r="J39" s="611">
        <v>15043</v>
      </c>
      <c r="K39" s="611">
        <v>13338</v>
      </c>
      <c r="L39" s="612">
        <v>12785</v>
      </c>
      <c r="M39" s="612">
        <v>12722</v>
      </c>
      <c r="N39" s="612">
        <v>11493</v>
      </c>
    </row>
    <row r="40" spans="1:7" ht="9.75" customHeight="1">
      <c r="A40" s="570"/>
      <c r="B40" s="570"/>
      <c r="C40" s="570"/>
      <c r="D40" s="570"/>
      <c r="E40" s="570"/>
      <c r="F40" s="570"/>
      <c r="G40" s="570"/>
    </row>
    <row r="41" spans="1:14" ht="19.5" customHeight="1">
      <c r="A41" s="578" t="s">
        <v>848</v>
      </c>
      <c r="B41" s="570"/>
      <c r="C41" s="579"/>
      <c r="D41" s="579"/>
      <c r="E41" s="579"/>
      <c r="F41" s="579"/>
      <c r="G41" s="579"/>
      <c r="H41" s="579"/>
      <c r="I41" s="579"/>
      <c r="J41" s="579"/>
      <c r="K41" s="579"/>
      <c r="L41" s="579"/>
      <c r="M41" s="579"/>
      <c r="N41" s="579" t="s">
        <v>818</v>
      </c>
    </row>
    <row r="42" spans="1:16" ht="19.5" customHeight="1">
      <c r="A42" s="578" t="s">
        <v>849</v>
      </c>
      <c r="C42" s="613">
        <v>57.38</v>
      </c>
      <c r="D42" s="614">
        <v>57.451</v>
      </c>
      <c r="E42" s="613">
        <v>64.023</v>
      </c>
      <c r="F42" s="613">
        <v>69.43</v>
      </c>
      <c r="G42" s="613">
        <v>71.585</v>
      </c>
      <c r="H42" s="613">
        <v>74.468</v>
      </c>
      <c r="I42" s="613">
        <v>76.429</v>
      </c>
      <c r="J42" s="613">
        <v>76.929</v>
      </c>
      <c r="K42" s="613">
        <v>78.29</v>
      </c>
      <c r="L42" s="615">
        <v>81.1</v>
      </c>
      <c r="M42" s="615">
        <v>83.25</v>
      </c>
      <c r="N42" s="616">
        <v>86.34</v>
      </c>
      <c r="O42" s="586"/>
      <c r="P42" s="586"/>
    </row>
    <row r="43" spans="1:16" ht="9" customHeight="1">
      <c r="A43" s="578"/>
      <c r="C43" s="617"/>
      <c r="D43" s="618"/>
      <c r="E43" s="617"/>
      <c r="F43" s="599"/>
      <c r="G43" s="599"/>
      <c r="H43" s="599"/>
      <c r="I43" s="599"/>
      <c r="J43" s="599"/>
      <c r="K43" s="599"/>
      <c r="L43" s="599"/>
      <c r="M43" s="599"/>
      <c r="O43" s="586"/>
      <c r="P43" s="592"/>
    </row>
    <row r="44" spans="1:7" ht="19.5" customHeight="1">
      <c r="A44" s="578" t="s">
        <v>850</v>
      </c>
      <c r="C44" s="579"/>
      <c r="D44" s="579"/>
      <c r="E44" s="579"/>
      <c r="F44" s="579"/>
      <c r="G44" s="579"/>
    </row>
    <row r="45" spans="1:24" ht="19.5" customHeight="1">
      <c r="A45" s="580" t="s">
        <v>851</v>
      </c>
      <c r="C45" s="596">
        <v>52.37623</v>
      </c>
      <c r="D45" s="595">
        <v>55.892939</v>
      </c>
      <c r="E45" s="595">
        <v>61.256431</v>
      </c>
      <c r="F45" s="595">
        <v>66.73589899999999</v>
      </c>
      <c r="G45" s="595">
        <v>69.785304</v>
      </c>
      <c r="H45" s="595">
        <v>72.74429</v>
      </c>
      <c r="I45" s="619">
        <v>76.25607770367007</v>
      </c>
      <c r="J45" s="595">
        <v>76.47389032494031</v>
      </c>
      <c r="K45" s="595">
        <v>79.4462863670296</v>
      </c>
      <c r="L45" s="595">
        <v>83.31080000000001</v>
      </c>
      <c r="M45" s="595">
        <v>85.752108</v>
      </c>
      <c r="N45" s="604" t="s">
        <v>22</v>
      </c>
      <c r="O45" s="620"/>
      <c r="P45" s="620"/>
      <c r="Q45" s="620"/>
      <c r="R45" s="620"/>
      <c r="S45" s="620"/>
      <c r="T45" s="620"/>
      <c r="U45" s="620"/>
      <c r="V45" s="620"/>
      <c r="W45" s="620"/>
      <c r="X45" s="620"/>
    </row>
    <row r="46" spans="1:14" ht="19.5" customHeight="1">
      <c r="A46" s="580" t="s">
        <v>852</v>
      </c>
      <c r="C46" s="595">
        <v>256.0292650801362</v>
      </c>
      <c r="D46" s="613">
        <v>278.0775205140099</v>
      </c>
      <c r="E46" s="613">
        <v>294.5547080086502</v>
      </c>
      <c r="F46" s="613">
        <v>295.5378125</v>
      </c>
      <c r="G46" s="613">
        <v>304.36336849066123</v>
      </c>
      <c r="H46" s="621">
        <v>346.52365814176466</v>
      </c>
      <c r="I46" s="613">
        <v>347.8624283086647</v>
      </c>
      <c r="J46" s="613">
        <v>382.17264008472074</v>
      </c>
      <c r="K46" s="615">
        <v>396.05228147599877</v>
      </c>
      <c r="L46" s="613">
        <v>405.9282359450255</v>
      </c>
      <c r="M46" s="616">
        <v>421.777416</v>
      </c>
      <c r="N46" s="604" t="s">
        <v>22</v>
      </c>
    </row>
    <row r="47" spans="1:7" ht="8.25" customHeight="1">
      <c r="A47" s="570"/>
      <c r="B47" s="570"/>
      <c r="C47" s="570"/>
      <c r="D47" s="570"/>
      <c r="E47" s="570"/>
      <c r="F47" s="570"/>
      <c r="G47" s="570"/>
    </row>
    <row r="48" spans="1:14" ht="19.5" customHeight="1">
      <c r="A48" s="578" t="s">
        <v>853</v>
      </c>
      <c r="B48" s="570"/>
      <c r="C48" s="579"/>
      <c r="D48" s="579"/>
      <c r="E48" s="579"/>
      <c r="F48" s="579"/>
      <c r="G48" s="579"/>
      <c r="H48" s="579"/>
      <c r="I48" s="579"/>
      <c r="J48" s="579"/>
      <c r="K48" s="579"/>
      <c r="L48" s="579"/>
      <c r="M48" s="579"/>
      <c r="N48" s="579" t="s">
        <v>813</v>
      </c>
    </row>
    <row r="49" spans="1:15" ht="19.5" customHeight="1">
      <c r="A49" s="570"/>
      <c r="B49" s="580" t="s">
        <v>854</v>
      </c>
      <c r="C49" s="606">
        <v>19783</v>
      </c>
      <c r="D49" s="606">
        <v>21084</v>
      </c>
      <c r="E49" s="606">
        <v>22555</v>
      </c>
      <c r="F49" s="606">
        <v>23795</v>
      </c>
      <c r="G49" s="606">
        <v>24437</v>
      </c>
      <c r="H49" s="606">
        <v>25132</v>
      </c>
      <c r="I49" s="606">
        <v>24348</v>
      </c>
      <c r="J49" s="606">
        <v>22496</v>
      </c>
      <c r="K49" s="606">
        <v>20907</v>
      </c>
      <c r="L49" s="606">
        <v>22065</v>
      </c>
      <c r="M49" s="606">
        <v>22207</v>
      </c>
      <c r="N49" s="606">
        <v>23250</v>
      </c>
      <c r="O49" s="584"/>
    </row>
    <row r="50" spans="1:15" ht="19.5" customHeight="1">
      <c r="A50" s="570"/>
      <c r="B50" s="580" t="s">
        <v>855</v>
      </c>
      <c r="C50" s="622">
        <v>362591</v>
      </c>
      <c r="D50" s="622">
        <v>367336</v>
      </c>
      <c r="E50" s="622">
        <v>385626</v>
      </c>
      <c r="F50" s="622">
        <v>408800</v>
      </c>
      <c r="G50" s="622">
        <v>420552</v>
      </c>
      <c r="H50" s="622">
        <v>428183</v>
      </c>
      <c r="I50" s="622">
        <v>417082</v>
      </c>
      <c r="J50" s="622">
        <v>382693</v>
      </c>
      <c r="K50" s="622">
        <v>354427</v>
      </c>
      <c r="L50" s="622">
        <v>366312</v>
      </c>
      <c r="M50" s="622">
        <v>372060</v>
      </c>
      <c r="N50" s="622">
        <v>376382</v>
      </c>
      <c r="O50" s="584"/>
    </row>
    <row r="51" spans="1:15" ht="9" customHeight="1">
      <c r="A51" s="570"/>
      <c r="C51" s="579"/>
      <c r="D51" s="579"/>
      <c r="E51" s="579"/>
      <c r="F51" s="579"/>
      <c r="G51" s="579"/>
      <c r="H51" s="579"/>
      <c r="I51" s="579"/>
      <c r="J51" s="579"/>
      <c r="K51" s="579"/>
      <c r="L51" s="579"/>
      <c r="M51" s="579"/>
      <c r="N51" s="579" t="s">
        <v>856</v>
      </c>
      <c r="O51" s="584"/>
    </row>
    <row r="52" spans="2:15" ht="19.5" customHeight="1">
      <c r="B52" s="580" t="s">
        <v>857</v>
      </c>
      <c r="C52" s="623">
        <v>77.01180900000001</v>
      </c>
      <c r="D52" s="623">
        <v>80.788288</v>
      </c>
      <c r="E52" s="623">
        <v>80.956407</v>
      </c>
      <c r="F52" s="623">
        <v>79.417426</v>
      </c>
      <c r="G52" s="623">
        <v>83.25981300000001</v>
      </c>
      <c r="H52" s="623">
        <v>66.102628</v>
      </c>
      <c r="I52" s="623">
        <v>50.227903999999995</v>
      </c>
      <c r="J52" s="623">
        <v>50.886007</v>
      </c>
      <c r="K52" s="623">
        <v>47.531760000000006</v>
      </c>
      <c r="L52" s="624">
        <v>45.16197</v>
      </c>
      <c r="M52" s="624">
        <v>52.20042</v>
      </c>
      <c r="N52" s="616">
        <v>54.224873</v>
      </c>
      <c r="O52" s="584"/>
    </row>
    <row r="53" spans="1:13" ht="19.5" customHeight="1">
      <c r="A53" s="578"/>
      <c r="B53" s="570"/>
      <c r="C53" s="625"/>
      <c r="D53" s="625"/>
      <c r="E53" s="625"/>
      <c r="F53" s="625"/>
      <c r="G53" s="625"/>
      <c r="H53" s="625"/>
      <c r="I53" s="625"/>
      <c r="J53" s="625"/>
      <c r="K53" s="625"/>
      <c r="L53" s="625"/>
      <c r="M53" s="625"/>
    </row>
    <row r="54" spans="1:14" ht="19.5" customHeight="1">
      <c r="A54" s="626" t="s">
        <v>858</v>
      </c>
      <c r="B54" s="627"/>
      <c r="C54" s="628"/>
      <c r="D54" s="628"/>
      <c r="E54" s="628"/>
      <c r="F54" s="628"/>
      <c r="G54" s="628"/>
      <c r="H54" s="628"/>
      <c r="I54" s="628"/>
      <c r="J54" s="628"/>
      <c r="K54" s="628"/>
      <c r="L54" s="628"/>
      <c r="M54" s="628"/>
      <c r="N54" s="628" t="s">
        <v>813</v>
      </c>
    </row>
    <row r="55" spans="1:15" ht="19.5" customHeight="1">
      <c r="A55" s="627"/>
      <c r="B55" s="629" t="s">
        <v>859</v>
      </c>
      <c r="C55" s="630">
        <v>9971.433</v>
      </c>
      <c r="D55" s="630">
        <v>10671.362</v>
      </c>
      <c r="E55" s="630">
        <v>10837.052000000003</v>
      </c>
      <c r="F55" s="630">
        <v>10572.758999999998</v>
      </c>
      <c r="G55" s="630">
        <v>10588.667000000001</v>
      </c>
      <c r="H55" s="630">
        <v>10720.838</v>
      </c>
      <c r="I55" s="630">
        <v>10013.630000000001</v>
      </c>
      <c r="J55" s="630">
        <v>10218.645999999999</v>
      </c>
      <c r="K55" s="630">
        <v>9990.442</v>
      </c>
      <c r="L55" s="630">
        <v>9630.983</v>
      </c>
      <c r="M55" s="630">
        <v>9697.562000000002</v>
      </c>
      <c r="N55" s="630">
        <v>9661.679</v>
      </c>
      <c r="O55" s="631"/>
    </row>
    <row r="56" spans="1:15" ht="19.5" customHeight="1">
      <c r="A56" s="627"/>
      <c r="B56" s="629" t="s">
        <v>860</v>
      </c>
      <c r="C56" s="630">
        <v>2790.6259999999997</v>
      </c>
      <c r="D56" s="630">
        <v>2955.0200000000004</v>
      </c>
      <c r="E56" s="630">
        <v>3077.027</v>
      </c>
      <c r="F56" s="630">
        <v>3026.264</v>
      </c>
      <c r="G56" s="630">
        <v>3113.174</v>
      </c>
      <c r="H56" s="630">
        <v>3244.2729999999997</v>
      </c>
      <c r="I56" s="630">
        <v>3055.9610000000002</v>
      </c>
      <c r="J56" s="630">
        <v>3127.527</v>
      </c>
      <c r="K56" s="630">
        <v>3062.641</v>
      </c>
      <c r="L56" s="630">
        <v>3050.8770000000004</v>
      </c>
      <c r="M56" s="630">
        <v>3057.169</v>
      </c>
      <c r="N56" s="604" t="s">
        <v>22</v>
      </c>
      <c r="O56" s="584"/>
    </row>
    <row r="57" spans="1:13" ht="19.5" customHeight="1">
      <c r="A57" s="626" t="s">
        <v>861</v>
      </c>
      <c r="B57" s="627"/>
      <c r="C57" s="628"/>
      <c r="D57" s="628"/>
      <c r="E57" s="628"/>
      <c r="F57" s="628"/>
      <c r="G57" s="628"/>
      <c r="H57" s="628"/>
      <c r="I57" s="628"/>
      <c r="J57" s="628"/>
      <c r="K57" s="628"/>
      <c r="L57" s="628"/>
      <c r="M57" s="628"/>
    </row>
    <row r="58" spans="1:15" ht="19.5" customHeight="1">
      <c r="A58" s="627"/>
      <c r="B58" s="629" t="s">
        <v>859</v>
      </c>
      <c r="C58" s="630">
        <v>7575.558</v>
      </c>
      <c r="D58" s="630">
        <v>8033.775</v>
      </c>
      <c r="E58" s="630">
        <v>8293.052000000003</v>
      </c>
      <c r="F58" s="630">
        <v>8327.435999999998</v>
      </c>
      <c r="G58" s="630">
        <v>8452.667000000001</v>
      </c>
      <c r="H58" s="630">
        <v>8515.838</v>
      </c>
      <c r="I58" s="630">
        <v>8000.63</v>
      </c>
      <c r="J58" s="630">
        <v>8271.645999999999</v>
      </c>
      <c r="K58" s="630">
        <v>8016.4259999999995</v>
      </c>
      <c r="L58" s="630">
        <v>7773.237999999999</v>
      </c>
      <c r="M58" s="630">
        <v>7888.147000000002</v>
      </c>
      <c r="N58" s="630">
        <v>7830.678999999999</v>
      </c>
      <c r="O58" s="631"/>
    </row>
    <row r="59" spans="1:15" ht="19.5" customHeight="1">
      <c r="A59" s="627"/>
      <c r="B59" s="629" t="s">
        <v>860</v>
      </c>
      <c r="C59" s="630">
        <v>2259.6259999999997</v>
      </c>
      <c r="D59" s="630">
        <v>2388.0200000000004</v>
      </c>
      <c r="E59" s="630">
        <v>2476.027</v>
      </c>
      <c r="F59" s="630">
        <v>2503.264</v>
      </c>
      <c r="G59" s="630">
        <v>2610.174</v>
      </c>
      <c r="H59" s="630">
        <v>2713.2729999999997</v>
      </c>
      <c r="I59" s="630">
        <v>2568.9610000000002</v>
      </c>
      <c r="J59" s="630">
        <v>2647.527</v>
      </c>
      <c r="K59" s="630">
        <v>2553.983</v>
      </c>
      <c r="L59" s="630">
        <v>2551.3590000000004</v>
      </c>
      <c r="M59" s="630">
        <v>2628.067</v>
      </c>
      <c r="N59" s="630">
        <v>2576.738</v>
      </c>
      <c r="O59" s="584"/>
    </row>
    <row r="60" spans="1:14" ht="9" customHeight="1">
      <c r="A60" s="632"/>
      <c r="B60" s="632"/>
      <c r="C60" s="633"/>
      <c r="D60" s="633"/>
      <c r="E60" s="632"/>
      <c r="F60" s="632"/>
      <c r="G60" s="632"/>
      <c r="H60" s="632"/>
      <c r="I60" s="632"/>
      <c r="J60" s="632"/>
      <c r="K60" s="632"/>
      <c r="L60" s="632"/>
      <c r="M60" s="632"/>
      <c r="N60" s="632"/>
    </row>
    <row r="61" spans="1:7" ht="15">
      <c r="A61" s="634">
        <v>1</v>
      </c>
      <c r="B61" s="570" t="s">
        <v>862</v>
      </c>
      <c r="C61" s="570"/>
      <c r="D61" s="571"/>
      <c r="E61" s="571"/>
      <c r="F61" s="571"/>
      <c r="G61" s="571"/>
    </row>
    <row r="62" spans="1:13" ht="15">
      <c r="A62" s="634">
        <v>2</v>
      </c>
      <c r="B62" s="570" t="s">
        <v>863</v>
      </c>
      <c r="C62" s="635"/>
      <c r="D62" s="635"/>
      <c r="E62" s="635"/>
      <c r="F62" s="635"/>
      <c r="G62" s="635"/>
      <c r="H62" s="570"/>
      <c r="I62" s="570"/>
      <c r="J62" s="570"/>
      <c r="K62" s="570"/>
      <c r="L62" s="570"/>
      <c r="M62" s="570"/>
    </row>
    <row r="63" spans="1:15" s="634" customFormat="1" ht="12.75">
      <c r="A63" s="634">
        <v>3</v>
      </c>
      <c r="B63" s="634" t="s">
        <v>864</v>
      </c>
      <c r="C63" s="635"/>
      <c r="D63" s="635"/>
      <c r="E63" s="635"/>
      <c r="F63" s="635"/>
      <c r="G63" s="635"/>
      <c r="H63" s="570"/>
      <c r="I63" s="570"/>
      <c r="J63" s="570"/>
      <c r="K63" s="570"/>
      <c r="L63" s="570"/>
      <c r="M63" s="570"/>
      <c r="O63" s="636"/>
    </row>
    <row r="64" spans="2:15" s="634" customFormat="1" ht="12.75">
      <c r="B64" s="634" t="s">
        <v>865</v>
      </c>
      <c r="C64" s="635"/>
      <c r="D64" s="635"/>
      <c r="E64" s="635"/>
      <c r="F64" s="635"/>
      <c r="G64" s="635"/>
      <c r="H64" s="570"/>
      <c r="I64" s="570"/>
      <c r="J64" s="570"/>
      <c r="K64" s="570"/>
      <c r="L64" s="570"/>
      <c r="M64" s="570"/>
      <c r="O64" s="636"/>
    </row>
    <row r="65" spans="1:15" s="634" customFormat="1" ht="12.75">
      <c r="A65" s="634">
        <v>4</v>
      </c>
      <c r="B65" s="570" t="s">
        <v>866</v>
      </c>
      <c r="C65" s="635"/>
      <c r="D65" s="635"/>
      <c r="E65" s="635"/>
      <c r="F65" s="635"/>
      <c r="G65" s="635"/>
      <c r="H65" s="570"/>
      <c r="I65" s="570"/>
      <c r="J65" s="570"/>
      <c r="K65" s="570"/>
      <c r="L65" s="570"/>
      <c r="M65" s="570"/>
      <c r="O65" s="636"/>
    </row>
    <row r="66" spans="2:15" s="634" customFormat="1" ht="12.75">
      <c r="B66" s="570" t="s">
        <v>867</v>
      </c>
      <c r="C66" s="635"/>
      <c r="D66" s="635"/>
      <c r="E66" s="635"/>
      <c r="F66" s="635"/>
      <c r="G66" s="635"/>
      <c r="H66" s="570"/>
      <c r="I66" s="570"/>
      <c r="J66" s="570"/>
      <c r="K66" s="570"/>
      <c r="L66" s="570"/>
      <c r="M66" s="570"/>
      <c r="O66" s="636"/>
    </row>
    <row r="67" spans="1:15" s="634" customFormat="1" ht="12.75">
      <c r="A67" s="634">
        <v>5</v>
      </c>
      <c r="B67" s="637" t="s">
        <v>868</v>
      </c>
      <c r="C67" s="638"/>
      <c r="D67" s="638"/>
      <c r="E67" s="638"/>
      <c r="F67" s="638"/>
      <c r="G67" s="638"/>
      <c r="H67" s="637"/>
      <c r="I67" s="637"/>
      <c r="J67" s="637"/>
      <c r="K67" s="637"/>
      <c r="L67" s="570"/>
      <c r="M67" s="570"/>
      <c r="O67" s="636"/>
    </row>
    <row r="68" spans="1:3" ht="15">
      <c r="A68" s="634">
        <v>6</v>
      </c>
      <c r="B68" s="570" t="s">
        <v>869</v>
      </c>
      <c r="C68" s="639"/>
    </row>
    <row r="69" spans="1:3" ht="15">
      <c r="A69" s="634"/>
      <c r="B69" s="570" t="s">
        <v>870</v>
      </c>
      <c r="C69" s="639"/>
    </row>
    <row r="70" spans="1:3" ht="15">
      <c r="A70" s="634"/>
      <c r="B70" s="570" t="s">
        <v>871</v>
      </c>
      <c r="C70" s="639"/>
    </row>
    <row r="71" spans="1:3" ht="15">
      <c r="A71" s="634">
        <v>7</v>
      </c>
      <c r="B71" s="570" t="s">
        <v>872</v>
      </c>
      <c r="C71" s="639"/>
    </row>
    <row r="72" spans="1:14" ht="15">
      <c r="A72" s="640"/>
      <c r="B72" s="627" t="s">
        <v>873</v>
      </c>
      <c r="C72" s="641"/>
      <c r="D72" s="642"/>
      <c r="E72" s="642"/>
      <c r="F72" s="642"/>
      <c r="G72" s="642"/>
      <c r="H72" s="643"/>
      <c r="I72" s="643"/>
      <c r="J72" s="643"/>
      <c r="K72" s="643"/>
      <c r="L72" s="643"/>
      <c r="M72" s="643"/>
      <c r="N72" s="643"/>
    </row>
    <row r="73" spans="1:14" ht="15">
      <c r="A73" s="640"/>
      <c r="B73" s="644" t="s">
        <v>874</v>
      </c>
      <c r="C73" s="641"/>
      <c r="D73" s="642"/>
      <c r="E73" s="642"/>
      <c r="F73" s="642"/>
      <c r="G73" s="642"/>
      <c r="H73" s="643"/>
      <c r="I73" s="643"/>
      <c r="J73" s="643"/>
      <c r="K73" s="643"/>
      <c r="L73" s="643"/>
      <c r="M73" s="643"/>
      <c r="N73" s="643"/>
    </row>
    <row r="74" spans="1:14" ht="15">
      <c r="A74" s="640">
        <v>8</v>
      </c>
      <c r="B74" s="645" t="s">
        <v>875</v>
      </c>
      <c r="C74" s="641"/>
      <c r="D74" s="642"/>
      <c r="E74" s="642"/>
      <c r="F74" s="642"/>
      <c r="G74" s="642"/>
      <c r="H74" s="643"/>
      <c r="I74" s="643"/>
      <c r="J74" s="643"/>
      <c r="K74" s="643"/>
      <c r="L74" s="643"/>
      <c r="M74" s="643"/>
      <c r="N74" s="643"/>
    </row>
    <row r="75" spans="1:14" ht="15">
      <c r="A75" s="640"/>
      <c r="B75" s="645" t="s">
        <v>876</v>
      </c>
      <c r="C75" s="641"/>
      <c r="D75" s="642"/>
      <c r="E75" s="642"/>
      <c r="F75" s="642"/>
      <c r="G75" s="642"/>
      <c r="H75" s="643"/>
      <c r="I75" s="643"/>
      <c r="J75" s="643"/>
      <c r="K75" s="643"/>
      <c r="L75" s="643"/>
      <c r="M75" s="643"/>
      <c r="N75" s="643"/>
    </row>
    <row r="76" spans="1:14" ht="15">
      <c r="A76" s="644" t="s">
        <v>877</v>
      </c>
      <c r="B76" s="643"/>
      <c r="C76" s="642"/>
      <c r="D76" s="643"/>
      <c r="E76" s="643"/>
      <c r="F76" s="643"/>
      <c r="G76" s="643"/>
      <c r="H76" s="643"/>
      <c r="I76" s="643"/>
      <c r="J76" s="643"/>
      <c r="K76" s="643"/>
      <c r="L76" s="643"/>
      <c r="M76" s="643"/>
      <c r="N76" s="643"/>
    </row>
    <row r="77" spans="1:14" ht="15">
      <c r="A77" s="640" t="s">
        <v>878</v>
      </c>
      <c r="B77" s="646"/>
      <c r="C77" s="647"/>
      <c r="D77" s="647"/>
      <c r="E77" s="647"/>
      <c r="F77" s="647"/>
      <c r="G77" s="647"/>
      <c r="H77" s="627"/>
      <c r="I77" s="627"/>
      <c r="J77" s="627"/>
      <c r="K77" s="627"/>
      <c r="L77" s="627"/>
      <c r="M77" s="627"/>
      <c r="N77" s="643"/>
    </row>
    <row r="78" spans="1:13" ht="12.75" customHeight="1">
      <c r="A78" s="634"/>
      <c r="B78" s="648" t="s">
        <v>879</v>
      </c>
      <c r="C78" s="635"/>
      <c r="D78" s="635"/>
      <c r="E78" s="635"/>
      <c r="F78" s="635"/>
      <c r="G78" s="635"/>
      <c r="H78" s="570"/>
      <c r="I78" s="570"/>
      <c r="J78" s="570"/>
      <c r="K78" s="570"/>
      <c r="L78" s="570"/>
      <c r="M78" s="570"/>
    </row>
    <row r="79" spans="1:13" ht="15">
      <c r="A79" s="634" t="s">
        <v>880</v>
      </c>
      <c r="C79" s="635"/>
      <c r="D79" s="635"/>
      <c r="E79" s="635"/>
      <c r="F79" s="635"/>
      <c r="G79" s="635"/>
      <c r="H79" s="570"/>
      <c r="I79" s="570"/>
      <c r="J79" s="570"/>
      <c r="K79" s="570"/>
      <c r="L79" s="570"/>
      <c r="M79" s="570"/>
    </row>
    <row r="80" spans="1:13" ht="15">
      <c r="A80" s="570"/>
      <c r="B80" s="570"/>
      <c r="C80" s="635"/>
      <c r="D80" s="635"/>
      <c r="E80" s="635"/>
      <c r="F80" s="635"/>
      <c r="G80" s="635"/>
      <c r="H80" s="570"/>
      <c r="I80" s="570"/>
      <c r="J80" s="570"/>
      <c r="K80" s="570"/>
      <c r="L80" s="570"/>
      <c r="M80" s="570"/>
    </row>
    <row r="81" spans="1:13" ht="15">
      <c r="A81" s="570"/>
      <c r="B81" s="570"/>
      <c r="C81" s="635"/>
      <c r="D81" s="635"/>
      <c r="E81" s="635"/>
      <c r="F81" s="635"/>
      <c r="G81" s="635"/>
      <c r="H81" s="570"/>
      <c r="I81" s="570"/>
      <c r="J81" s="570"/>
      <c r="K81" s="570"/>
      <c r="L81" s="570"/>
      <c r="M81" s="570"/>
    </row>
    <row r="82" spans="1:13" ht="15">
      <c r="A82" s="570"/>
      <c r="B82" s="570"/>
      <c r="C82" s="635"/>
      <c r="D82" s="635"/>
      <c r="E82" s="635"/>
      <c r="F82" s="635"/>
      <c r="G82" s="635"/>
      <c r="H82" s="570"/>
      <c r="I82" s="570"/>
      <c r="J82" s="570"/>
      <c r="K82" s="570"/>
      <c r="L82" s="570"/>
      <c r="M82" s="570"/>
    </row>
    <row r="83" spans="1:13" ht="15">
      <c r="A83" s="570"/>
      <c r="B83" s="570"/>
      <c r="C83" s="635"/>
      <c r="D83" s="635"/>
      <c r="E83" s="635"/>
      <c r="F83" s="635"/>
      <c r="G83" s="635"/>
      <c r="H83" s="570"/>
      <c r="I83" s="570"/>
      <c r="J83" s="570"/>
      <c r="K83" s="570"/>
      <c r="L83" s="570"/>
      <c r="M83" s="570"/>
    </row>
    <row r="84" spans="1:13" ht="15">
      <c r="A84" s="570"/>
      <c r="B84" s="570"/>
      <c r="C84" s="635"/>
      <c r="D84" s="635"/>
      <c r="E84" s="635"/>
      <c r="F84" s="635"/>
      <c r="G84" s="635"/>
      <c r="H84" s="570"/>
      <c r="I84" s="570"/>
      <c r="J84" s="570"/>
      <c r="K84" s="570"/>
      <c r="L84" s="570"/>
      <c r="M84" s="570"/>
    </row>
    <row r="85" spans="1:13" ht="15">
      <c r="A85" s="570"/>
      <c r="B85" s="570"/>
      <c r="C85" s="635"/>
      <c r="D85" s="635"/>
      <c r="E85" s="635"/>
      <c r="F85" s="635"/>
      <c r="G85" s="635"/>
      <c r="H85" s="570"/>
      <c r="I85" s="570"/>
      <c r="J85" s="570"/>
      <c r="K85" s="570"/>
      <c r="L85" s="570"/>
      <c r="M85" s="570"/>
    </row>
    <row r="86" spans="1:13" ht="15">
      <c r="A86" s="570"/>
      <c r="B86" s="570"/>
      <c r="C86" s="635"/>
      <c r="D86" s="635"/>
      <c r="E86" s="635"/>
      <c r="F86" s="635"/>
      <c r="G86" s="635"/>
      <c r="H86" s="570"/>
      <c r="I86" s="570"/>
      <c r="J86" s="570"/>
      <c r="K86" s="570"/>
      <c r="L86" s="570"/>
      <c r="M86" s="570"/>
    </row>
    <row r="87" spans="1:13" ht="15">
      <c r="A87" s="570"/>
      <c r="B87" s="570"/>
      <c r="C87" s="635"/>
      <c r="D87" s="635"/>
      <c r="E87" s="635"/>
      <c r="F87" s="635"/>
      <c r="G87" s="635"/>
      <c r="H87" s="570"/>
      <c r="I87" s="570"/>
      <c r="J87" s="570"/>
      <c r="K87" s="570"/>
      <c r="L87" s="570"/>
      <c r="M87" s="570"/>
    </row>
    <row r="88" spans="1:13" ht="15">
      <c r="A88" s="570"/>
      <c r="B88" s="570"/>
      <c r="C88" s="635"/>
      <c r="D88" s="635"/>
      <c r="E88" s="635"/>
      <c r="F88" s="635"/>
      <c r="G88" s="635"/>
      <c r="H88" s="570"/>
      <c r="I88" s="570"/>
      <c r="J88" s="570"/>
      <c r="K88" s="570"/>
      <c r="L88" s="570"/>
      <c r="M88" s="570"/>
    </row>
    <row r="89" spans="1:13" ht="15">
      <c r="A89" s="570"/>
      <c r="B89" s="570"/>
      <c r="C89" s="635"/>
      <c r="D89" s="635"/>
      <c r="E89" s="635"/>
      <c r="F89" s="635"/>
      <c r="G89" s="635"/>
      <c r="H89" s="570"/>
      <c r="I89" s="570"/>
      <c r="J89" s="570"/>
      <c r="K89" s="570"/>
      <c r="L89" s="570"/>
      <c r="M89" s="570"/>
    </row>
    <row r="90" spans="1:13" ht="15">
      <c r="A90" s="570"/>
      <c r="B90" s="570"/>
      <c r="C90" s="635"/>
      <c r="D90" s="635"/>
      <c r="E90" s="635"/>
      <c r="F90" s="635"/>
      <c r="G90" s="635"/>
      <c r="H90" s="570"/>
      <c r="I90" s="570"/>
      <c r="J90" s="570"/>
      <c r="K90" s="570"/>
      <c r="L90" s="570"/>
      <c r="M90" s="570"/>
    </row>
    <row r="91" spans="1:13" ht="15">
      <c r="A91" s="570"/>
      <c r="B91" s="570"/>
      <c r="C91" s="635"/>
      <c r="D91" s="635"/>
      <c r="E91" s="635"/>
      <c r="F91" s="635"/>
      <c r="G91" s="635"/>
      <c r="H91" s="570"/>
      <c r="I91" s="570"/>
      <c r="J91" s="570"/>
      <c r="K91" s="570"/>
      <c r="L91" s="570"/>
      <c r="M91" s="570"/>
    </row>
    <row r="92" spans="1:13" ht="15">
      <c r="A92" s="570"/>
      <c r="B92" s="570"/>
      <c r="C92" s="635"/>
      <c r="D92" s="635"/>
      <c r="E92" s="635"/>
      <c r="F92" s="635"/>
      <c r="G92" s="635"/>
      <c r="H92" s="570"/>
      <c r="I92" s="570"/>
      <c r="J92" s="570"/>
      <c r="K92" s="570"/>
      <c r="L92" s="570"/>
      <c r="M92" s="570"/>
    </row>
    <row r="93" spans="1:13" ht="15">
      <c r="A93" s="570"/>
      <c r="B93" s="570"/>
      <c r="C93" s="635"/>
      <c r="D93" s="635"/>
      <c r="E93" s="635"/>
      <c r="F93" s="635"/>
      <c r="G93" s="635"/>
      <c r="H93" s="570"/>
      <c r="I93" s="570"/>
      <c r="J93" s="570"/>
      <c r="K93" s="570"/>
      <c r="L93" s="570"/>
      <c r="M93" s="570"/>
    </row>
    <row r="94" spans="1:13" ht="15">
      <c r="A94" s="570"/>
      <c r="B94" s="570"/>
      <c r="C94" s="635"/>
      <c r="D94" s="635"/>
      <c r="E94" s="635"/>
      <c r="F94" s="635"/>
      <c r="G94" s="635"/>
      <c r="H94" s="570"/>
      <c r="I94" s="570"/>
      <c r="J94" s="570"/>
      <c r="K94" s="570"/>
      <c r="L94" s="570"/>
      <c r="M94" s="570"/>
    </row>
    <row r="95" spans="1:13" ht="15">
      <c r="A95" s="570"/>
      <c r="B95" s="570"/>
      <c r="C95" s="635"/>
      <c r="D95" s="635"/>
      <c r="E95" s="635"/>
      <c r="F95" s="635"/>
      <c r="G95" s="635"/>
      <c r="H95" s="570"/>
      <c r="I95" s="570"/>
      <c r="J95" s="570"/>
      <c r="K95" s="570"/>
      <c r="L95" s="570"/>
      <c r="M95" s="570"/>
    </row>
    <row r="96" spans="1:13" ht="15">
      <c r="A96" s="570"/>
      <c r="B96" s="570"/>
      <c r="C96" s="635"/>
      <c r="D96" s="635"/>
      <c r="E96" s="635"/>
      <c r="F96" s="635"/>
      <c r="G96" s="635"/>
      <c r="H96" s="570"/>
      <c r="I96" s="570"/>
      <c r="J96" s="570"/>
      <c r="K96" s="570"/>
      <c r="L96" s="570"/>
      <c r="M96" s="570"/>
    </row>
    <row r="97" spans="1:13" ht="15">
      <c r="A97" s="570"/>
      <c r="B97" s="570"/>
      <c r="C97" s="635"/>
      <c r="D97" s="635"/>
      <c r="E97" s="635"/>
      <c r="F97" s="635"/>
      <c r="G97" s="635"/>
      <c r="H97" s="570"/>
      <c r="I97" s="570"/>
      <c r="J97" s="570"/>
      <c r="K97" s="570"/>
      <c r="L97" s="570"/>
      <c r="M97" s="570"/>
    </row>
    <row r="98" spans="1:13" ht="15">
      <c r="A98" s="570"/>
      <c r="B98" s="570"/>
      <c r="C98" s="635"/>
      <c r="D98" s="635"/>
      <c r="E98" s="635"/>
      <c r="F98" s="635"/>
      <c r="G98" s="635"/>
      <c r="H98" s="570"/>
      <c r="I98" s="570"/>
      <c r="J98" s="570"/>
      <c r="K98" s="570"/>
      <c r="L98" s="570"/>
      <c r="M98" s="570"/>
    </row>
    <row r="99" spans="1:13" ht="15">
      <c r="A99" s="570"/>
      <c r="B99" s="570"/>
      <c r="C99" s="635"/>
      <c r="D99" s="635"/>
      <c r="E99" s="635"/>
      <c r="F99" s="635"/>
      <c r="G99" s="635"/>
      <c r="H99" s="570"/>
      <c r="I99" s="570"/>
      <c r="J99" s="570"/>
      <c r="K99" s="570"/>
      <c r="L99" s="570"/>
      <c r="M99" s="570"/>
    </row>
  </sheetData>
  <sheetProtection/>
  <printOptions/>
  <pageMargins left="0.7480314960629921" right="0.5905511811023623" top="0.7086614173228347" bottom="0.5511811023622047" header="0.5118110236220472" footer="0.5118110236220472"/>
  <pageSetup fitToHeight="1" fitToWidth="1" horizontalDpi="600" verticalDpi="600" orientation="portrait" paperSize="9" scale="56" r:id="rId1"/>
</worksheet>
</file>

<file path=xl/worksheets/sheet5.xml><?xml version="1.0" encoding="utf-8"?>
<worksheet xmlns="http://schemas.openxmlformats.org/spreadsheetml/2006/main" xmlns:r="http://schemas.openxmlformats.org/officeDocument/2006/relationships">
  <sheetPr>
    <tabColor rgb="FF00B050"/>
    <pageSetUpPr fitToPage="1"/>
  </sheetPr>
  <dimension ref="A1:T78"/>
  <sheetViews>
    <sheetView zoomScale="85" zoomScaleNormal="85" zoomScalePageLayoutView="0" workbookViewId="0" topLeftCell="A1">
      <selection activeCell="H29" sqref="H29"/>
    </sheetView>
  </sheetViews>
  <sheetFormatPr defaultColWidth="9.140625" defaultRowHeight="12.75"/>
  <cols>
    <col min="1" max="1" width="21.00390625" style="2" customWidth="1"/>
    <col min="2" max="5" width="9.140625" style="2" hidden="1" customWidth="1"/>
    <col min="6" max="7" width="11.28125" style="2" bestFit="1" customWidth="1"/>
    <col min="8" max="16" width="10.28125" style="2" bestFit="1" customWidth="1"/>
    <col min="17" max="16384" width="9.140625" style="2" customWidth="1"/>
  </cols>
  <sheetData>
    <row r="1" spans="1:12" ht="13.5" thickBot="1">
      <c r="A1" s="52" t="s">
        <v>409</v>
      </c>
      <c r="B1" s="52"/>
      <c r="C1" s="52"/>
      <c r="D1" s="51"/>
      <c r="E1" s="51"/>
      <c r="F1" s="51"/>
      <c r="G1" s="51"/>
      <c r="H1" s="51"/>
      <c r="I1" s="51"/>
      <c r="J1" s="51"/>
      <c r="K1" s="51"/>
      <c r="L1" s="51"/>
    </row>
    <row r="2" spans="1:17" ht="38.25">
      <c r="A2" s="56"/>
      <c r="B2" s="56">
        <v>1999</v>
      </c>
      <c r="C2" s="56">
        <v>2000</v>
      </c>
      <c r="D2" s="326">
        <v>2001</v>
      </c>
      <c r="E2" s="326">
        <v>2002</v>
      </c>
      <c r="F2" s="326">
        <v>2003</v>
      </c>
      <c r="G2" s="326">
        <v>2004</v>
      </c>
      <c r="H2" s="326">
        <v>2005</v>
      </c>
      <c r="I2" s="326">
        <v>2006</v>
      </c>
      <c r="J2" s="326">
        <v>2007</v>
      </c>
      <c r="K2" s="326">
        <v>2008</v>
      </c>
      <c r="L2" s="326">
        <v>2009</v>
      </c>
      <c r="M2" s="326">
        <v>2010</v>
      </c>
      <c r="N2" s="326">
        <v>2011</v>
      </c>
      <c r="O2" s="326">
        <v>2012</v>
      </c>
      <c r="P2" s="326">
        <v>2013</v>
      </c>
      <c r="Q2" s="371" t="s">
        <v>397</v>
      </c>
    </row>
    <row r="3" spans="1:20" ht="12.75">
      <c r="A3" s="1"/>
      <c r="B3" s="1"/>
      <c r="C3" s="1"/>
      <c r="D3" s="1"/>
      <c r="E3" s="1"/>
      <c r="F3" s="88"/>
      <c r="G3" s="88"/>
      <c r="H3" s="88"/>
      <c r="I3" s="88"/>
      <c r="J3" s="88"/>
      <c r="K3" s="88"/>
      <c r="L3" s="88"/>
      <c r="M3" s="88"/>
      <c r="N3" s="88"/>
      <c r="O3" s="23"/>
      <c r="P3" s="23" t="s">
        <v>224</v>
      </c>
      <c r="R3" s="21"/>
      <c r="S3" s="21"/>
      <c r="T3" s="21"/>
    </row>
    <row r="4" spans="1:20" ht="12.75">
      <c r="A4" s="3" t="s">
        <v>14</v>
      </c>
      <c r="B4" s="115">
        <v>63.5</v>
      </c>
      <c r="C4" s="115">
        <v>64</v>
      </c>
      <c r="D4" s="116">
        <v>64.7</v>
      </c>
      <c r="E4" s="117">
        <v>64.6</v>
      </c>
      <c r="F4" s="95">
        <v>65.8</v>
      </c>
      <c r="G4" s="95">
        <v>65.8</v>
      </c>
      <c r="H4" s="95">
        <v>65.6</v>
      </c>
      <c r="I4" s="95">
        <v>66.4</v>
      </c>
      <c r="J4" s="95">
        <v>67</v>
      </c>
      <c r="K4" s="95">
        <v>67.6</v>
      </c>
      <c r="L4" s="95">
        <v>68</v>
      </c>
      <c r="M4" s="95">
        <v>67.6</v>
      </c>
      <c r="N4" s="95">
        <v>67.3</v>
      </c>
      <c r="O4" s="95">
        <v>68.3</v>
      </c>
      <c r="P4" s="95">
        <v>68.4</v>
      </c>
      <c r="Q4" s="372">
        <v>9838</v>
      </c>
      <c r="R4" s="654"/>
      <c r="S4" s="654"/>
      <c r="T4" s="654"/>
    </row>
    <row r="5" spans="1:20" ht="12.75">
      <c r="A5" s="5" t="s">
        <v>1</v>
      </c>
      <c r="B5" s="112"/>
      <c r="C5" s="112"/>
      <c r="D5" s="118"/>
      <c r="E5" s="119"/>
      <c r="F5" s="96"/>
      <c r="G5" s="96"/>
      <c r="H5" s="96"/>
      <c r="I5" s="96"/>
      <c r="J5" s="96"/>
      <c r="K5" s="96"/>
      <c r="L5" s="96"/>
      <c r="M5" s="96"/>
      <c r="N5" s="96"/>
      <c r="O5" s="96"/>
      <c r="P5" s="96"/>
      <c r="Q5" s="13"/>
      <c r="R5" s="654"/>
      <c r="S5" s="654"/>
      <c r="T5" s="654"/>
    </row>
    <row r="6" spans="1:20" ht="12.75">
      <c r="A6" s="203" t="s">
        <v>2</v>
      </c>
      <c r="B6" s="113">
        <v>76.9</v>
      </c>
      <c r="C6" s="113">
        <v>76.2</v>
      </c>
      <c r="D6" s="116">
        <v>75.6</v>
      </c>
      <c r="E6" s="117">
        <v>76.7</v>
      </c>
      <c r="F6" s="95">
        <v>76.5</v>
      </c>
      <c r="G6" s="95">
        <v>75.8</v>
      </c>
      <c r="H6" s="95">
        <v>75.7</v>
      </c>
      <c r="I6" s="95">
        <v>75.5</v>
      </c>
      <c r="J6" s="95">
        <v>75.8</v>
      </c>
      <c r="K6" s="95">
        <v>76</v>
      </c>
      <c r="L6" s="95">
        <v>76.2</v>
      </c>
      <c r="M6" s="95">
        <v>75.6</v>
      </c>
      <c r="N6" s="95">
        <v>75.6</v>
      </c>
      <c r="O6" s="95">
        <v>75.6</v>
      </c>
      <c r="P6" s="95">
        <v>76</v>
      </c>
      <c r="Q6" s="372">
        <v>4405</v>
      </c>
      <c r="R6" s="21"/>
      <c r="S6" s="21"/>
      <c r="T6" s="21"/>
    </row>
    <row r="7" spans="1:20" ht="12.75">
      <c r="A7" s="203" t="s">
        <v>3</v>
      </c>
      <c r="B7" s="115">
        <v>51.5</v>
      </c>
      <c r="C7" s="115">
        <v>53</v>
      </c>
      <c r="D7" s="116">
        <v>55</v>
      </c>
      <c r="E7" s="117">
        <v>53.8</v>
      </c>
      <c r="F7" s="95">
        <v>56</v>
      </c>
      <c r="G7" s="95">
        <v>56.9</v>
      </c>
      <c r="H7" s="95">
        <v>56.4</v>
      </c>
      <c r="I7" s="95">
        <v>58</v>
      </c>
      <c r="J7" s="95">
        <v>59.2</v>
      </c>
      <c r="K7" s="95">
        <v>59.9</v>
      </c>
      <c r="L7" s="95">
        <v>60.6</v>
      </c>
      <c r="M7" s="95">
        <v>60.2</v>
      </c>
      <c r="N7" s="95">
        <v>59.8</v>
      </c>
      <c r="O7" s="95">
        <v>61.6</v>
      </c>
      <c r="P7" s="95">
        <v>61.4</v>
      </c>
      <c r="Q7" s="372">
        <v>5433</v>
      </c>
      <c r="R7" s="654"/>
      <c r="S7" s="654"/>
      <c r="T7" s="654"/>
    </row>
    <row r="8" spans="1:20" ht="12.75">
      <c r="A8" s="3" t="s">
        <v>4</v>
      </c>
      <c r="B8" s="113"/>
      <c r="C8" s="113"/>
      <c r="D8" s="116"/>
      <c r="E8" s="117"/>
      <c r="F8" s="96"/>
      <c r="G8" s="96"/>
      <c r="H8" s="96"/>
      <c r="I8" s="96"/>
      <c r="J8" s="96"/>
      <c r="K8" s="96"/>
      <c r="L8" s="96"/>
      <c r="M8" s="96"/>
      <c r="N8" s="96"/>
      <c r="O8" s="96"/>
      <c r="P8" s="96"/>
      <c r="Q8" s="13"/>
      <c r="R8" s="654"/>
      <c r="S8" s="654"/>
      <c r="T8" s="654"/>
    </row>
    <row r="9" spans="1:20" ht="12.75">
      <c r="A9" s="203" t="s">
        <v>5</v>
      </c>
      <c r="B9" s="113">
        <v>25.9</v>
      </c>
      <c r="C9" s="113">
        <v>25.2</v>
      </c>
      <c r="D9" s="116">
        <v>23.3</v>
      </c>
      <c r="E9" s="117">
        <v>20.7</v>
      </c>
      <c r="F9" s="95">
        <v>27.8</v>
      </c>
      <c r="G9" s="95">
        <v>26</v>
      </c>
      <c r="H9" s="95">
        <v>20.8</v>
      </c>
      <c r="I9" s="95">
        <v>30.2</v>
      </c>
      <c r="J9" s="95">
        <v>28.1</v>
      </c>
      <c r="K9" s="95">
        <v>32.5</v>
      </c>
      <c r="L9" s="95">
        <v>24.8</v>
      </c>
      <c r="M9" s="95">
        <v>26.6</v>
      </c>
      <c r="N9" s="95">
        <v>25.9</v>
      </c>
      <c r="O9" s="95">
        <v>27.5</v>
      </c>
      <c r="P9" s="95">
        <v>26.3</v>
      </c>
      <c r="Q9" s="372">
        <v>211</v>
      </c>
      <c r="R9" s="21"/>
      <c r="S9" s="21"/>
      <c r="T9" s="21"/>
    </row>
    <row r="10" spans="1:20" ht="12.75">
      <c r="A10" s="203" t="s">
        <v>6</v>
      </c>
      <c r="B10" s="115">
        <v>66.5</v>
      </c>
      <c r="C10" s="115">
        <v>63.3</v>
      </c>
      <c r="D10" s="116">
        <v>64.8</v>
      </c>
      <c r="E10" s="117">
        <v>61.6</v>
      </c>
      <c r="F10" s="95">
        <v>58.1</v>
      </c>
      <c r="G10" s="95">
        <v>60.6</v>
      </c>
      <c r="H10" s="95">
        <v>59.6</v>
      </c>
      <c r="I10" s="95">
        <v>58.5</v>
      </c>
      <c r="J10" s="95">
        <v>57.7</v>
      </c>
      <c r="K10" s="95">
        <v>56.4</v>
      </c>
      <c r="L10" s="95">
        <v>58.4</v>
      </c>
      <c r="M10" s="95">
        <v>57.8</v>
      </c>
      <c r="N10" s="95">
        <v>54.1</v>
      </c>
      <c r="O10" s="95">
        <v>58.3</v>
      </c>
      <c r="P10" s="95">
        <v>56.2</v>
      </c>
      <c r="Q10" s="372">
        <v>1201</v>
      </c>
      <c r="R10" s="21"/>
      <c r="S10" s="21"/>
      <c r="T10" s="21"/>
    </row>
    <row r="11" spans="1:20" ht="12.75">
      <c r="A11" s="203" t="s">
        <v>7</v>
      </c>
      <c r="B11" s="115">
        <v>77.6</v>
      </c>
      <c r="C11" s="115">
        <v>77.7</v>
      </c>
      <c r="D11" s="116">
        <v>76.2</v>
      </c>
      <c r="E11" s="117">
        <v>80.6</v>
      </c>
      <c r="F11" s="95">
        <v>79.9</v>
      </c>
      <c r="G11" s="95">
        <v>78.6</v>
      </c>
      <c r="H11" s="95">
        <v>78.7</v>
      </c>
      <c r="I11" s="95">
        <v>76</v>
      </c>
      <c r="J11" s="95">
        <v>78.4</v>
      </c>
      <c r="K11" s="95">
        <v>78.5</v>
      </c>
      <c r="L11" s="95">
        <v>76.8</v>
      </c>
      <c r="M11" s="95">
        <v>76.3</v>
      </c>
      <c r="N11" s="95">
        <v>77</v>
      </c>
      <c r="O11" s="95">
        <v>74.9</v>
      </c>
      <c r="P11" s="95">
        <v>74.2</v>
      </c>
      <c r="Q11" s="372">
        <v>1337</v>
      </c>
      <c r="R11" s="21"/>
      <c r="S11" s="21"/>
      <c r="T11" s="21"/>
    </row>
    <row r="12" spans="1:20" ht="12.75">
      <c r="A12" s="203" t="s">
        <v>8</v>
      </c>
      <c r="B12" s="115">
        <v>76.1</v>
      </c>
      <c r="C12" s="115">
        <v>77</v>
      </c>
      <c r="D12" s="116">
        <v>79</v>
      </c>
      <c r="E12" s="117">
        <v>77.3</v>
      </c>
      <c r="F12" s="95">
        <v>80.5</v>
      </c>
      <c r="G12" s="95">
        <v>79.2</v>
      </c>
      <c r="H12" s="95">
        <v>79.2</v>
      </c>
      <c r="I12" s="95">
        <v>79.3</v>
      </c>
      <c r="J12" s="95">
        <v>80</v>
      </c>
      <c r="K12" s="95">
        <v>82.6</v>
      </c>
      <c r="L12" s="95">
        <v>80.1</v>
      </c>
      <c r="M12" s="95">
        <v>80.8</v>
      </c>
      <c r="N12" s="95">
        <v>80.3</v>
      </c>
      <c r="O12" s="95">
        <v>79.8</v>
      </c>
      <c r="P12" s="95">
        <v>80</v>
      </c>
      <c r="Q12" s="372">
        <v>1632</v>
      </c>
      <c r="R12" s="21"/>
      <c r="S12" s="21"/>
      <c r="T12" s="21"/>
    </row>
    <row r="13" spans="1:20" ht="12.75">
      <c r="A13" s="203" t="s">
        <v>9</v>
      </c>
      <c r="B13" s="115">
        <v>70</v>
      </c>
      <c r="C13" s="115">
        <v>73.3</v>
      </c>
      <c r="D13" s="116">
        <v>72</v>
      </c>
      <c r="E13" s="117">
        <v>72</v>
      </c>
      <c r="F13" s="95">
        <v>74</v>
      </c>
      <c r="G13" s="95">
        <v>74.3</v>
      </c>
      <c r="H13" s="95">
        <v>74.8</v>
      </c>
      <c r="I13" s="95">
        <v>76.1</v>
      </c>
      <c r="J13" s="95">
        <v>76.4</v>
      </c>
      <c r="K13" s="95">
        <v>77.8</v>
      </c>
      <c r="L13" s="95">
        <v>78.1</v>
      </c>
      <c r="M13" s="95">
        <v>77.9</v>
      </c>
      <c r="N13" s="95">
        <v>78.1</v>
      </c>
      <c r="O13" s="95">
        <v>79.3</v>
      </c>
      <c r="P13" s="95">
        <v>80</v>
      </c>
      <c r="Q13" s="372">
        <v>1754</v>
      </c>
      <c r="R13" s="21"/>
      <c r="S13" s="21"/>
      <c r="T13" s="21"/>
    </row>
    <row r="14" spans="1:20" ht="12.75">
      <c r="A14" s="203" t="s">
        <v>10</v>
      </c>
      <c r="B14" s="115">
        <v>56.2</v>
      </c>
      <c r="C14" s="115">
        <v>58.9</v>
      </c>
      <c r="D14" s="116">
        <v>60.8</v>
      </c>
      <c r="E14" s="117">
        <v>62</v>
      </c>
      <c r="F14" s="95">
        <v>64</v>
      </c>
      <c r="G14" s="95">
        <v>65.2</v>
      </c>
      <c r="H14" s="95">
        <v>65.4</v>
      </c>
      <c r="I14" s="95">
        <v>68.2</v>
      </c>
      <c r="J14" s="95">
        <v>69.1</v>
      </c>
      <c r="K14" s="95">
        <v>70.1</v>
      </c>
      <c r="L14" s="95">
        <v>74.6</v>
      </c>
      <c r="M14" s="95">
        <v>72.3</v>
      </c>
      <c r="N14" s="95">
        <v>73.9</v>
      </c>
      <c r="O14" s="95">
        <v>73.5</v>
      </c>
      <c r="P14" s="95">
        <v>74.3</v>
      </c>
      <c r="Q14" s="372">
        <v>1703</v>
      </c>
      <c r="R14" s="21"/>
      <c r="S14" s="21"/>
      <c r="T14" s="21"/>
    </row>
    <row r="15" spans="1:20" ht="12.75">
      <c r="A15" s="203" t="s">
        <v>11</v>
      </c>
      <c r="B15" s="115">
        <v>42</v>
      </c>
      <c r="C15" s="115">
        <v>40.2</v>
      </c>
      <c r="D15" s="116">
        <v>44.7</v>
      </c>
      <c r="E15" s="117">
        <v>42.9</v>
      </c>
      <c r="F15" s="95">
        <v>44.8</v>
      </c>
      <c r="G15" s="95">
        <v>47.5</v>
      </c>
      <c r="H15" s="95">
        <v>48.9</v>
      </c>
      <c r="I15" s="95">
        <v>50.8</v>
      </c>
      <c r="J15" s="95">
        <v>55.2</v>
      </c>
      <c r="K15" s="95">
        <v>53.4</v>
      </c>
      <c r="L15" s="95">
        <v>54.6</v>
      </c>
      <c r="M15" s="95">
        <v>54.2</v>
      </c>
      <c r="N15" s="95">
        <v>57.5</v>
      </c>
      <c r="O15" s="95">
        <v>59</v>
      </c>
      <c r="P15" s="95">
        <v>60.2</v>
      </c>
      <c r="Q15" s="372">
        <v>1286</v>
      </c>
      <c r="R15" s="21"/>
      <c r="S15" s="21"/>
      <c r="T15" s="21"/>
    </row>
    <row r="16" spans="1:18" ht="12.75">
      <c r="A16" s="203" t="s">
        <v>12</v>
      </c>
      <c r="B16" s="115">
        <v>21.6</v>
      </c>
      <c r="C16" s="115">
        <v>23.8</v>
      </c>
      <c r="D16" s="108">
        <v>24.1</v>
      </c>
      <c r="E16" s="109">
        <v>23.8</v>
      </c>
      <c r="F16" s="95">
        <v>27</v>
      </c>
      <c r="G16" s="95">
        <v>28.3</v>
      </c>
      <c r="H16" s="95">
        <v>26.6</v>
      </c>
      <c r="I16" s="95">
        <v>28.7</v>
      </c>
      <c r="J16" s="95">
        <v>35.4</v>
      </c>
      <c r="K16" s="95">
        <v>30.8</v>
      </c>
      <c r="L16" s="95">
        <v>37.4</v>
      </c>
      <c r="M16" s="95">
        <v>36.5</v>
      </c>
      <c r="N16" s="95">
        <v>35.4</v>
      </c>
      <c r="O16" s="95">
        <v>37.2</v>
      </c>
      <c r="P16" s="95">
        <v>41.2</v>
      </c>
      <c r="Q16" s="372">
        <v>714</v>
      </c>
      <c r="R16" s="92"/>
    </row>
    <row r="17" spans="1:17" ht="13.5" thickBot="1">
      <c r="A17" s="7" t="s">
        <v>13</v>
      </c>
      <c r="B17" s="114">
        <v>13660</v>
      </c>
      <c r="C17" s="114">
        <v>14440</v>
      </c>
      <c r="D17" s="110">
        <v>14527</v>
      </c>
      <c r="E17" s="110">
        <v>13936</v>
      </c>
      <c r="F17" s="8">
        <v>13850</v>
      </c>
      <c r="G17" s="8">
        <v>14660</v>
      </c>
      <c r="H17" s="8">
        <v>13970</v>
      </c>
      <c r="I17" s="8">
        <v>14075</v>
      </c>
      <c r="J17" s="8">
        <v>12152</v>
      </c>
      <c r="K17" s="8">
        <v>12267</v>
      </c>
      <c r="L17" s="8">
        <v>12447</v>
      </c>
      <c r="M17" s="8">
        <v>12361</v>
      </c>
      <c r="N17" s="8">
        <v>12801</v>
      </c>
      <c r="O17" s="8">
        <v>9828</v>
      </c>
      <c r="P17" s="8">
        <v>9838</v>
      </c>
      <c r="Q17" s="9"/>
    </row>
    <row r="18" spans="1:16" ht="12.75">
      <c r="A18" s="310"/>
      <c r="B18" s="311"/>
      <c r="C18" s="311"/>
      <c r="D18" s="312"/>
      <c r="E18" s="312"/>
      <c r="F18" s="10"/>
      <c r="G18" s="10"/>
      <c r="H18" s="10"/>
      <c r="I18" s="10"/>
      <c r="J18" s="10"/>
      <c r="K18" s="10"/>
      <c r="L18" s="10"/>
      <c r="M18" s="10"/>
      <c r="N18" s="10"/>
      <c r="O18" s="10"/>
      <c r="P18" s="10"/>
    </row>
    <row r="20" spans="1:18" ht="13.5" thickBot="1">
      <c r="A20" s="50" t="s">
        <v>410</v>
      </c>
      <c r="B20" s="50"/>
      <c r="C20" s="50"/>
      <c r="D20" s="50"/>
      <c r="E20" s="50"/>
      <c r="F20" s="53"/>
      <c r="G20" s="53"/>
      <c r="H20" s="53"/>
      <c r="I20" s="53"/>
      <c r="J20" s="53"/>
      <c r="K20" s="1"/>
      <c r="L20" s="1"/>
      <c r="M20" s="1"/>
      <c r="N20" s="1"/>
      <c r="O20" s="1"/>
      <c r="P20" s="1"/>
      <c r="Q20" s="1"/>
      <c r="R20" s="1"/>
    </row>
    <row r="21" spans="1:16" ht="12.75">
      <c r="A21" s="328"/>
      <c r="B21" s="328"/>
      <c r="C21" s="328"/>
      <c r="D21" s="326">
        <v>2001</v>
      </c>
      <c r="E21" s="326">
        <v>2002</v>
      </c>
      <c r="F21" s="329">
        <v>2003</v>
      </c>
      <c r="G21" s="326">
        <v>2004</v>
      </c>
      <c r="H21" s="326">
        <v>2005</v>
      </c>
      <c r="I21" s="326">
        <v>2006</v>
      </c>
      <c r="J21" s="326">
        <v>2007</v>
      </c>
      <c r="K21" s="326">
        <v>2008</v>
      </c>
      <c r="L21" s="326">
        <v>2009</v>
      </c>
      <c r="M21" s="326">
        <v>2010</v>
      </c>
      <c r="N21" s="326">
        <v>2011</v>
      </c>
      <c r="O21" s="326">
        <v>2012</v>
      </c>
      <c r="P21" s="326">
        <v>2013</v>
      </c>
    </row>
    <row r="22" spans="1:17" ht="12.75">
      <c r="A22" s="5" t="s">
        <v>24</v>
      </c>
      <c r="B22" s="5"/>
      <c r="C22" s="5"/>
      <c r="D22" s="5"/>
      <c r="E22" s="5"/>
      <c r="F22" s="327"/>
      <c r="G22" s="1"/>
      <c r="H22" s="1"/>
      <c r="I22" s="1"/>
      <c r="J22" s="1"/>
      <c r="K22" s="1"/>
      <c r="L22" s="1"/>
      <c r="M22" s="1"/>
      <c r="N22" s="1"/>
      <c r="O22" s="28"/>
      <c r="P22" s="28" t="s">
        <v>168</v>
      </c>
      <c r="Q22" s="654"/>
    </row>
    <row r="23" spans="1:17" ht="12.75">
      <c r="A23" s="203" t="s">
        <v>15</v>
      </c>
      <c r="B23" s="3"/>
      <c r="C23" s="3"/>
      <c r="D23" s="104">
        <v>3.4</v>
      </c>
      <c r="E23" s="103" t="s">
        <v>22</v>
      </c>
      <c r="F23" s="101">
        <v>4.2</v>
      </c>
      <c r="G23" s="4">
        <v>3.9</v>
      </c>
      <c r="H23" s="4">
        <v>3.8</v>
      </c>
      <c r="I23" s="4">
        <v>3.1</v>
      </c>
      <c r="J23" s="4" t="s">
        <v>22</v>
      </c>
      <c r="K23" s="4" t="s">
        <v>22</v>
      </c>
      <c r="L23" s="4">
        <v>2.7</v>
      </c>
      <c r="M23" s="4">
        <v>2</v>
      </c>
      <c r="N23" s="4">
        <v>1.6</v>
      </c>
      <c r="O23" s="4">
        <v>1.1</v>
      </c>
      <c r="P23" s="4">
        <v>1.4</v>
      </c>
      <c r="Q23" s="654"/>
    </row>
    <row r="24" spans="1:17" ht="12.75">
      <c r="A24" s="203" t="s">
        <v>16</v>
      </c>
      <c r="B24" s="3"/>
      <c r="C24" s="3"/>
      <c r="D24" s="104">
        <v>17.35</v>
      </c>
      <c r="E24" s="103" t="s">
        <v>22</v>
      </c>
      <c r="F24" s="101">
        <v>17.8</v>
      </c>
      <c r="G24" s="4">
        <v>17.4</v>
      </c>
      <c r="H24" s="4">
        <v>15.8</v>
      </c>
      <c r="I24" s="4">
        <v>14.6</v>
      </c>
      <c r="J24" s="4" t="s">
        <v>22</v>
      </c>
      <c r="K24" s="4" t="s">
        <v>22</v>
      </c>
      <c r="L24" s="4">
        <v>13.8</v>
      </c>
      <c r="M24" s="4">
        <v>11.5</v>
      </c>
      <c r="N24" s="4">
        <v>7.5</v>
      </c>
      <c r="O24" s="4">
        <v>7.9</v>
      </c>
      <c r="P24" s="4">
        <v>8.2</v>
      </c>
      <c r="Q24" s="303"/>
    </row>
    <row r="25" spans="1:17" ht="12.75">
      <c r="A25" s="203" t="s">
        <v>17</v>
      </c>
      <c r="B25" s="3"/>
      <c r="C25" s="3"/>
      <c r="D25" s="104">
        <v>24.34</v>
      </c>
      <c r="E25" s="103" t="s">
        <v>22</v>
      </c>
      <c r="F25" s="101">
        <v>24.4</v>
      </c>
      <c r="G25" s="4">
        <v>23.6</v>
      </c>
      <c r="H25" s="4">
        <v>22.7</v>
      </c>
      <c r="I25" s="4">
        <v>21.7</v>
      </c>
      <c r="J25" s="4" t="s">
        <v>22</v>
      </c>
      <c r="K25" s="4" t="s">
        <v>22</v>
      </c>
      <c r="L25" s="4">
        <v>20.4</v>
      </c>
      <c r="M25" s="4">
        <v>18.3</v>
      </c>
      <c r="N25" s="4">
        <v>14.7</v>
      </c>
      <c r="O25" s="4">
        <v>15.3</v>
      </c>
      <c r="P25" s="4">
        <v>15.6</v>
      </c>
      <c r="Q25" s="303"/>
    </row>
    <row r="26" spans="1:17" ht="12.75">
      <c r="A26" s="203" t="s">
        <v>18</v>
      </c>
      <c r="B26" s="3"/>
      <c r="C26" s="3"/>
      <c r="D26" s="104">
        <v>26.2</v>
      </c>
      <c r="E26" s="103" t="s">
        <v>22</v>
      </c>
      <c r="F26" s="101">
        <v>24.3</v>
      </c>
      <c r="G26" s="4">
        <v>24.3</v>
      </c>
      <c r="H26" s="4">
        <v>24.6</v>
      </c>
      <c r="I26" s="4">
        <v>23.8</v>
      </c>
      <c r="J26" s="4" t="s">
        <v>22</v>
      </c>
      <c r="K26" s="4" t="s">
        <v>22</v>
      </c>
      <c r="L26" s="4">
        <v>22.9</v>
      </c>
      <c r="M26" s="4">
        <v>20.9</v>
      </c>
      <c r="N26" s="4">
        <v>20.3</v>
      </c>
      <c r="O26" s="4">
        <v>21.2</v>
      </c>
      <c r="P26" s="4">
        <v>19.9</v>
      </c>
      <c r="Q26" s="303"/>
    </row>
    <row r="27" spans="1:17" ht="12.75">
      <c r="A27" s="203" t="s">
        <v>19</v>
      </c>
      <c r="B27" s="3"/>
      <c r="C27" s="3"/>
      <c r="D27" s="104">
        <v>16.2</v>
      </c>
      <c r="E27" s="103" t="s">
        <v>22</v>
      </c>
      <c r="F27" s="101">
        <v>16.8</v>
      </c>
      <c r="G27" s="4">
        <v>17.3</v>
      </c>
      <c r="H27" s="4">
        <v>17.9</v>
      </c>
      <c r="I27" s="4">
        <v>18.6</v>
      </c>
      <c r="J27" s="4" t="s">
        <v>22</v>
      </c>
      <c r="K27" s="4" t="s">
        <v>22</v>
      </c>
      <c r="L27" s="4">
        <v>18.9</v>
      </c>
      <c r="M27" s="4">
        <v>20.3</v>
      </c>
      <c r="N27" s="4">
        <v>22.6</v>
      </c>
      <c r="O27" s="4">
        <v>19.8</v>
      </c>
      <c r="P27" s="4">
        <v>21.2</v>
      </c>
      <c r="Q27" s="303"/>
    </row>
    <row r="28" spans="1:17" ht="12.75">
      <c r="A28" s="203" t="s">
        <v>20</v>
      </c>
      <c r="B28" s="3"/>
      <c r="C28" s="3"/>
      <c r="D28" s="104">
        <v>12.52</v>
      </c>
      <c r="E28" s="103" t="s">
        <v>22</v>
      </c>
      <c r="F28" s="101">
        <v>12.5</v>
      </c>
      <c r="G28" s="4">
        <v>13.5</v>
      </c>
      <c r="H28" s="4">
        <v>15.2</v>
      </c>
      <c r="I28" s="4">
        <v>18.2</v>
      </c>
      <c r="J28" s="4" t="s">
        <v>22</v>
      </c>
      <c r="K28" s="4" t="s">
        <v>22</v>
      </c>
      <c r="L28" s="4">
        <v>21.3</v>
      </c>
      <c r="M28" s="4">
        <v>27</v>
      </c>
      <c r="N28" s="4">
        <v>33.3</v>
      </c>
      <c r="O28" s="4">
        <v>34.7</v>
      </c>
      <c r="P28" s="4">
        <v>33.7</v>
      </c>
      <c r="Q28" s="303"/>
    </row>
    <row r="29" spans="1:17" ht="12.75">
      <c r="A29" s="97"/>
      <c r="B29" s="97"/>
      <c r="C29" s="97"/>
      <c r="D29" s="98"/>
      <c r="E29" s="103"/>
      <c r="F29" s="102"/>
      <c r="G29" s="97"/>
      <c r="H29" s="97"/>
      <c r="I29" s="97"/>
      <c r="J29" s="97"/>
      <c r="K29" s="97"/>
      <c r="L29" s="97"/>
      <c r="M29" s="97"/>
      <c r="N29" s="97"/>
      <c r="O29" s="97"/>
      <c r="P29" s="97"/>
      <c r="Q29" s="303"/>
    </row>
    <row r="30" spans="1:16" ht="12.75">
      <c r="A30" s="3" t="s">
        <v>21</v>
      </c>
      <c r="B30" s="3"/>
      <c r="C30" s="3"/>
      <c r="D30" s="98">
        <v>60</v>
      </c>
      <c r="E30" s="103" t="s">
        <v>22</v>
      </c>
      <c r="F30" s="101">
        <v>60</v>
      </c>
      <c r="G30" s="4">
        <v>60</v>
      </c>
      <c r="H30" s="4">
        <v>60</v>
      </c>
      <c r="I30" s="4">
        <v>70</v>
      </c>
      <c r="J30" s="4" t="s">
        <v>22</v>
      </c>
      <c r="K30" s="4" t="s">
        <v>22</v>
      </c>
      <c r="L30" s="4">
        <v>80</v>
      </c>
      <c r="M30" s="4">
        <v>80</v>
      </c>
      <c r="N30" s="4">
        <v>100</v>
      </c>
      <c r="O30" s="4">
        <v>100</v>
      </c>
      <c r="P30" s="4">
        <v>100</v>
      </c>
    </row>
    <row r="31" spans="1:16" ht="12.75">
      <c r="A31" s="3" t="s">
        <v>23</v>
      </c>
      <c r="B31" s="3"/>
      <c r="C31" s="3"/>
      <c r="D31" s="104">
        <v>80</v>
      </c>
      <c r="E31" s="103" t="s">
        <v>22</v>
      </c>
      <c r="F31" s="101">
        <v>78.2</v>
      </c>
      <c r="G31" s="4">
        <v>81.1</v>
      </c>
      <c r="H31" s="4">
        <v>85</v>
      </c>
      <c r="I31" s="4">
        <v>92.1</v>
      </c>
      <c r="J31" s="4" t="s">
        <v>22</v>
      </c>
      <c r="K31" s="4" t="s">
        <v>22</v>
      </c>
      <c r="L31" s="4">
        <v>99.6</v>
      </c>
      <c r="M31" s="4">
        <v>112.2</v>
      </c>
      <c r="N31" s="4">
        <v>131</v>
      </c>
      <c r="O31" s="4">
        <v>134.5</v>
      </c>
      <c r="P31" s="4">
        <v>128.9</v>
      </c>
    </row>
    <row r="32" spans="1:16" ht="13.5" thickBot="1">
      <c r="A32" s="27" t="s">
        <v>25</v>
      </c>
      <c r="B32" s="89"/>
      <c r="C32" s="89"/>
      <c r="D32" s="105">
        <v>7073</v>
      </c>
      <c r="E32" s="106" t="s">
        <v>22</v>
      </c>
      <c r="F32" s="100">
        <v>7084</v>
      </c>
      <c r="G32" s="90">
        <v>9845</v>
      </c>
      <c r="H32" s="90">
        <v>9685</v>
      </c>
      <c r="I32" s="90">
        <v>9839</v>
      </c>
      <c r="J32" s="8" t="s">
        <v>22</v>
      </c>
      <c r="K32" s="8" t="s">
        <v>22</v>
      </c>
      <c r="L32" s="90">
        <v>9103</v>
      </c>
      <c r="M32" s="90">
        <v>9098</v>
      </c>
      <c r="N32" s="90">
        <v>9275</v>
      </c>
      <c r="O32" s="90">
        <v>4579</v>
      </c>
      <c r="P32" s="90">
        <v>7016</v>
      </c>
    </row>
    <row r="33" spans="1:16" ht="12.75">
      <c r="A33" s="659" t="s">
        <v>307</v>
      </c>
      <c r="B33" s="659"/>
      <c r="C33" s="659"/>
      <c r="D33" s="659"/>
      <c r="E33" s="659"/>
      <c r="F33" s="659"/>
      <c r="G33" s="659"/>
      <c r="H33" s="659"/>
      <c r="I33" s="659"/>
      <c r="J33" s="659"/>
      <c r="K33" s="659"/>
      <c r="L33" s="659"/>
      <c r="M33" s="659"/>
      <c r="N33" s="659"/>
      <c r="O33" s="659"/>
      <c r="P33" s="659"/>
    </row>
    <row r="34" spans="1:16" ht="12.75">
      <c r="A34" s="267"/>
      <c r="B34" s="267"/>
      <c r="C34" s="267"/>
      <c r="D34" s="267"/>
      <c r="E34" s="267"/>
      <c r="F34" s="267"/>
      <c r="G34" s="267"/>
      <c r="H34" s="267"/>
      <c r="I34" s="267"/>
      <c r="J34" s="267"/>
      <c r="K34" s="267"/>
      <c r="L34" s="267"/>
      <c r="M34" s="267"/>
      <c r="N34" s="373"/>
      <c r="O34" s="373"/>
      <c r="P34" s="373"/>
    </row>
    <row r="36" spans="1:14" ht="13.5" thickBot="1">
      <c r="A36" s="52" t="s">
        <v>411</v>
      </c>
      <c r="B36" s="52"/>
      <c r="C36" s="52"/>
      <c r="D36" s="107"/>
      <c r="E36" s="107"/>
      <c r="F36" s="107"/>
      <c r="G36" s="107"/>
      <c r="H36" s="107"/>
      <c r="I36" s="107"/>
      <c r="J36" s="107"/>
      <c r="K36" s="107"/>
      <c r="L36" s="107"/>
      <c r="M36" s="107"/>
      <c r="N36" s="107"/>
    </row>
    <row r="37" spans="1:19" ht="12.75">
      <c r="A37" s="332"/>
      <c r="B37" s="333">
        <v>1999</v>
      </c>
      <c r="C37" s="333">
        <v>2000</v>
      </c>
      <c r="D37" s="333">
        <v>2001</v>
      </c>
      <c r="E37" s="333">
        <v>2002</v>
      </c>
      <c r="F37" s="333">
        <v>2003</v>
      </c>
      <c r="G37" s="333">
        <v>2004</v>
      </c>
      <c r="H37" s="334">
        <v>2005</v>
      </c>
      <c r="I37" s="333">
        <v>2006</v>
      </c>
      <c r="J37" s="334">
        <v>2007</v>
      </c>
      <c r="K37" s="333">
        <v>2008</v>
      </c>
      <c r="L37" s="333">
        <v>2009</v>
      </c>
      <c r="M37" s="333">
        <v>2010</v>
      </c>
      <c r="N37" s="374">
        <v>2011</v>
      </c>
      <c r="O37" s="375">
        <v>2012</v>
      </c>
      <c r="P37" s="374">
        <v>2013</v>
      </c>
      <c r="R37" s="654"/>
      <c r="S37" s="654"/>
    </row>
    <row r="38" spans="1:19" ht="12.75">
      <c r="A38" s="660" t="s">
        <v>400</v>
      </c>
      <c r="B38" s="660"/>
      <c r="C38" s="660"/>
      <c r="D38" s="660"/>
      <c r="E38" s="660"/>
      <c r="F38" s="660"/>
      <c r="G38" s="660"/>
      <c r="H38" s="111"/>
      <c r="I38" s="330"/>
      <c r="J38" s="331"/>
      <c r="K38" s="98"/>
      <c r="L38" s="99"/>
      <c r="M38" s="99"/>
      <c r="N38" s="376"/>
      <c r="O38" s="377"/>
      <c r="P38" s="376" t="s">
        <v>168</v>
      </c>
      <c r="R38" s="654"/>
      <c r="S38" s="654"/>
    </row>
    <row r="39" spans="1:19" ht="12.75">
      <c r="A39" s="207" t="s">
        <v>100</v>
      </c>
      <c r="B39" s="120">
        <v>47.6</v>
      </c>
      <c r="C39" s="120">
        <v>46.4</v>
      </c>
      <c r="D39" s="116">
        <v>44.9</v>
      </c>
      <c r="E39" s="116">
        <v>45.1</v>
      </c>
      <c r="F39" s="116">
        <v>45.6</v>
      </c>
      <c r="G39" s="116">
        <v>45.8</v>
      </c>
      <c r="H39" s="121">
        <v>46</v>
      </c>
      <c r="I39" s="116">
        <v>46</v>
      </c>
      <c r="J39" s="121">
        <v>48</v>
      </c>
      <c r="K39" s="116">
        <v>47.5</v>
      </c>
      <c r="L39" s="116">
        <v>41</v>
      </c>
      <c r="M39" s="116">
        <v>38</v>
      </c>
      <c r="N39" s="116">
        <v>36.9</v>
      </c>
      <c r="O39" s="378">
        <v>34.2</v>
      </c>
      <c r="P39" s="379" t="s">
        <v>22</v>
      </c>
      <c r="Q39" s="654"/>
      <c r="R39" s="21"/>
      <c r="S39" s="21"/>
    </row>
    <row r="40" spans="1:19" ht="12.75">
      <c r="A40" s="207" t="s">
        <v>392</v>
      </c>
      <c r="B40" s="92">
        <v>18.7</v>
      </c>
      <c r="C40" s="92">
        <v>18.3</v>
      </c>
      <c r="D40" s="116">
        <v>19.1</v>
      </c>
      <c r="E40" s="116">
        <v>18.3</v>
      </c>
      <c r="F40" s="116">
        <v>17.5</v>
      </c>
      <c r="G40" s="116">
        <v>16.8</v>
      </c>
      <c r="H40" s="121">
        <v>15.3</v>
      </c>
      <c r="I40" s="116">
        <v>15.8</v>
      </c>
      <c r="J40" s="121">
        <v>17.9</v>
      </c>
      <c r="K40" s="116">
        <v>17.2</v>
      </c>
      <c r="L40" s="116">
        <v>17.5</v>
      </c>
      <c r="M40" s="116">
        <v>18.9</v>
      </c>
      <c r="N40" s="116">
        <v>19.1</v>
      </c>
      <c r="O40" s="378">
        <v>19.8</v>
      </c>
      <c r="P40" s="379" t="s">
        <v>22</v>
      </c>
      <c r="Q40" s="654"/>
      <c r="R40" s="21"/>
      <c r="S40" s="21"/>
    </row>
    <row r="41" spans="1:19" ht="12.75">
      <c r="A41" s="207" t="s">
        <v>393</v>
      </c>
      <c r="B41" s="92">
        <v>18.2</v>
      </c>
      <c r="C41" s="92">
        <v>20.5</v>
      </c>
      <c r="D41" s="116">
        <v>21.6</v>
      </c>
      <c r="E41" s="116">
        <v>22.1</v>
      </c>
      <c r="F41" s="116">
        <v>21.9</v>
      </c>
      <c r="G41" s="116">
        <v>21.3</v>
      </c>
      <c r="H41" s="121">
        <v>22</v>
      </c>
      <c r="I41" s="116">
        <v>21.3</v>
      </c>
      <c r="J41" s="121">
        <v>19.8</v>
      </c>
      <c r="K41" s="116">
        <v>21.7</v>
      </c>
      <c r="L41" s="116">
        <v>22.4</v>
      </c>
      <c r="M41" s="116">
        <v>24.3</v>
      </c>
      <c r="N41" s="116">
        <v>24.4</v>
      </c>
      <c r="O41" s="378">
        <v>23.2</v>
      </c>
      <c r="P41" s="379" t="s">
        <v>22</v>
      </c>
      <c r="Q41" s="299"/>
      <c r="R41" s="21"/>
      <c r="S41" s="21"/>
    </row>
    <row r="42" spans="1:18" ht="12.75">
      <c r="A42" s="207" t="s">
        <v>394</v>
      </c>
      <c r="B42" s="92">
        <v>15.4</v>
      </c>
      <c r="C42" s="92">
        <v>14.7</v>
      </c>
      <c r="D42" s="116">
        <v>14.5</v>
      </c>
      <c r="E42" s="116">
        <v>14.6</v>
      </c>
      <c r="F42" s="116">
        <v>15</v>
      </c>
      <c r="G42" s="116">
        <v>16</v>
      </c>
      <c r="H42" s="121">
        <v>16.7</v>
      </c>
      <c r="I42" s="116">
        <v>17</v>
      </c>
      <c r="J42" s="121">
        <v>14.3</v>
      </c>
      <c r="K42" s="116">
        <v>13.6</v>
      </c>
      <c r="L42" s="116">
        <v>19.1</v>
      </c>
      <c r="M42" s="116">
        <v>18.8</v>
      </c>
      <c r="N42" s="116">
        <v>19.6</v>
      </c>
      <c r="O42" s="378">
        <v>22.7</v>
      </c>
      <c r="P42" s="379" t="s">
        <v>22</v>
      </c>
      <c r="Q42" s="299"/>
      <c r="R42" s="21"/>
    </row>
    <row r="43" spans="1:18" ht="12.75">
      <c r="A43" s="207" t="s">
        <v>396</v>
      </c>
      <c r="B43" s="120">
        <f>100-B39</f>
        <v>52.4</v>
      </c>
      <c r="C43" s="120">
        <f>100-C39</f>
        <v>53.6</v>
      </c>
      <c r="D43" s="116">
        <v>55.1</v>
      </c>
      <c r="E43" s="116">
        <v>54.9</v>
      </c>
      <c r="F43" s="116">
        <v>54.4</v>
      </c>
      <c r="G43" s="116">
        <v>54.2</v>
      </c>
      <c r="H43" s="121">
        <v>54</v>
      </c>
      <c r="I43" s="122">
        <v>54</v>
      </c>
      <c r="J43" s="117">
        <v>52</v>
      </c>
      <c r="K43" s="116">
        <v>52.5</v>
      </c>
      <c r="L43" s="116">
        <v>59</v>
      </c>
      <c r="M43" s="123">
        <v>62</v>
      </c>
      <c r="N43" s="123">
        <v>63.1</v>
      </c>
      <c r="O43" s="378">
        <f>100-O39</f>
        <v>65.8</v>
      </c>
      <c r="P43" s="379" t="s">
        <v>22</v>
      </c>
      <c r="Q43" s="299"/>
      <c r="R43" s="21"/>
    </row>
    <row r="44" spans="1:18" ht="12.75">
      <c r="A44" s="127" t="s">
        <v>13</v>
      </c>
      <c r="B44" s="124">
        <v>13758</v>
      </c>
      <c r="C44" s="124">
        <v>14520</v>
      </c>
      <c r="D44" s="124">
        <v>14621</v>
      </c>
      <c r="E44" s="124">
        <v>13984</v>
      </c>
      <c r="F44" s="124">
        <v>13927</v>
      </c>
      <c r="G44" s="124">
        <v>14715</v>
      </c>
      <c r="H44" s="125">
        <v>6992</v>
      </c>
      <c r="I44" s="126">
        <v>7111</v>
      </c>
      <c r="J44" s="124">
        <v>6116</v>
      </c>
      <c r="K44" s="124">
        <v>6197</v>
      </c>
      <c r="L44" s="124">
        <v>6137</v>
      </c>
      <c r="M44" s="124">
        <v>6178</v>
      </c>
      <c r="N44" s="124">
        <v>6381</v>
      </c>
      <c r="O44" s="125">
        <v>9841</v>
      </c>
      <c r="P44" s="124" t="s">
        <v>22</v>
      </c>
      <c r="Q44" s="299"/>
      <c r="R44" s="21"/>
    </row>
    <row r="45" spans="1:18" ht="9" customHeight="1">
      <c r="A45" s="127"/>
      <c r="B45" s="120"/>
      <c r="C45" s="120"/>
      <c r="D45" s="116"/>
      <c r="E45" s="116"/>
      <c r="F45" s="116"/>
      <c r="G45" s="116"/>
      <c r="H45" s="121"/>
      <c r="I45" s="122"/>
      <c r="J45" s="117"/>
      <c r="K45" s="116"/>
      <c r="L45" s="116"/>
      <c r="M45" s="123"/>
      <c r="N45" s="123"/>
      <c r="O45" s="378"/>
      <c r="P45" s="379"/>
      <c r="Q45" s="299"/>
      <c r="R45" s="21"/>
    </row>
    <row r="46" spans="1:18" ht="12.75">
      <c r="A46" s="663" t="s">
        <v>401</v>
      </c>
      <c r="B46" s="663"/>
      <c r="C46" s="663"/>
      <c r="D46" s="663"/>
      <c r="E46" s="663"/>
      <c r="F46" s="663"/>
      <c r="G46" s="663"/>
      <c r="H46" s="128"/>
      <c r="I46" s="118"/>
      <c r="J46" s="128"/>
      <c r="K46" s="129"/>
      <c r="L46" s="129"/>
      <c r="M46" s="123"/>
      <c r="N46" s="123"/>
      <c r="O46" s="378"/>
      <c r="P46" s="379"/>
      <c r="Q46" s="299"/>
      <c r="R46" s="21"/>
    </row>
    <row r="47" spans="1:20" ht="12.75">
      <c r="A47" s="207" t="s">
        <v>100</v>
      </c>
      <c r="B47" s="120">
        <v>60.3</v>
      </c>
      <c r="C47" s="120">
        <v>58.6</v>
      </c>
      <c r="D47" s="116">
        <v>57.1</v>
      </c>
      <c r="E47" s="116">
        <v>59.3</v>
      </c>
      <c r="F47" s="116">
        <v>56.1</v>
      </c>
      <c r="G47" s="116">
        <v>56.1</v>
      </c>
      <c r="H47" s="121">
        <v>53.9</v>
      </c>
      <c r="I47" s="116">
        <v>53.3</v>
      </c>
      <c r="J47" s="121">
        <v>53.1</v>
      </c>
      <c r="K47" s="116">
        <v>54.9</v>
      </c>
      <c r="L47" s="116">
        <v>51.6</v>
      </c>
      <c r="M47" s="116">
        <v>48.7</v>
      </c>
      <c r="N47" s="116">
        <v>46</v>
      </c>
      <c r="O47" s="378">
        <v>45.1</v>
      </c>
      <c r="P47" s="379" t="s">
        <v>22</v>
      </c>
      <c r="Q47" s="654"/>
      <c r="R47" s="654"/>
      <c r="S47" s="654"/>
      <c r="T47" s="654"/>
    </row>
    <row r="48" spans="1:20" ht="12.75">
      <c r="A48" s="207" t="s">
        <v>392</v>
      </c>
      <c r="B48" s="120">
        <v>15.9</v>
      </c>
      <c r="C48" s="120">
        <v>16.9</v>
      </c>
      <c r="D48" s="116">
        <v>18.2</v>
      </c>
      <c r="E48" s="116">
        <v>18</v>
      </c>
      <c r="F48" s="116">
        <v>17.8</v>
      </c>
      <c r="G48" s="116">
        <v>16.4</v>
      </c>
      <c r="H48" s="121">
        <v>16.9</v>
      </c>
      <c r="I48" s="116">
        <v>16.5</v>
      </c>
      <c r="J48" s="121">
        <v>17.6</v>
      </c>
      <c r="K48" s="116">
        <v>18.4</v>
      </c>
      <c r="L48" s="116">
        <v>19.1</v>
      </c>
      <c r="M48" s="116">
        <v>17.7</v>
      </c>
      <c r="N48" s="116">
        <v>18.9</v>
      </c>
      <c r="O48" s="378">
        <v>18.9</v>
      </c>
      <c r="P48" s="379" t="s">
        <v>22</v>
      </c>
      <c r="Q48" s="654"/>
      <c r="R48" s="654"/>
      <c r="S48" s="654"/>
      <c r="T48" s="654"/>
    </row>
    <row r="49" spans="1:20" ht="12.75">
      <c r="A49" s="207" t="s">
        <v>393</v>
      </c>
      <c r="B49" s="120">
        <v>10.5</v>
      </c>
      <c r="C49" s="120">
        <v>11.7</v>
      </c>
      <c r="D49" s="116">
        <v>12.1</v>
      </c>
      <c r="E49" s="116">
        <v>10.7</v>
      </c>
      <c r="F49" s="116">
        <v>12.4</v>
      </c>
      <c r="G49" s="116">
        <v>13.3</v>
      </c>
      <c r="H49" s="121">
        <v>14.2</v>
      </c>
      <c r="I49" s="116">
        <v>13.7</v>
      </c>
      <c r="J49" s="121">
        <v>13.7</v>
      </c>
      <c r="K49" s="116">
        <v>13</v>
      </c>
      <c r="L49" s="116">
        <v>13.1</v>
      </c>
      <c r="M49" s="116">
        <v>16.5</v>
      </c>
      <c r="N49" s="116">
        <v>16.7</v>
      </c>
      <c r="O49" s="378">
        <v>16.7</v>
      </c>
      <c r="P49" s="379" t="s">
        <v>22</v>
      </c>
      <c r="Q49" s="299"/>
      <c r="R49" s="21"/>
      <c r="S49" s="21"/>
      <c r="T49" s="21"/>
    </row>
    <row r="50" spans="1:20" ht="12.75">
      <c r="A50" s="207" t="s">
        <v>394</v>
      </c>
      <c r="B50" s="120">
        <v>13.2</v>
      </c>
      <c r="C50" s="120">
        <v>12.8</v>
      </c>
      <c r="D50" s="116">
        <v>12.6</v>
      </c>
      <c r="E50" s="116">
        <v>12.1</v>
      </c>
      <c r="F50" s="116">
        <v>13.7</v>
      </c>
      <c r="G50" s="116">
        <v>14.2</v>
      </c>
      <c r="H50" s="121">
        <v>15.1</v>
      </c>
      <c r="I50" s="116">
        <v>16.4</v>
      </c>
      <c r="J50" s="121">
        <v>15.5</v>
      </c>
      <c r="K50" s="116">
        <v>13.7</v>
      </c>
      <c r="L50" s="116">
        <v>16.1</v>
      </c>
      <c r="M50" s="116">
        <v>17.2</v>
      </c>
      <c r="N50" s="116">
        <v>18.5</v>
      </c>
      <c r="O50" s="378">
        <v>19.3</v>
      </c>
      <c r="P50" s="379" t="s">
        <v>22</v>
      </c>
      <c r="Q50" s="299"/>
      <c r="R50" s="21"/>
      <c r="S50" s="21"/>
      <c r="T50" s="21"/>
    </row>
    <row r="51" spans="1:20" ht="12.75">
      <c r="A51" s="207" t="s">
        <v>396</v>
      </c>
      <c r="B51" s="120">
        <f>100-B47</f>
        <v>39.7</v>
      </c>
      <c r="C51" s="120">
        <f>100-C47</f>
        <v>41.4</v>
      </c>
      <c r="D51" s="116">
        <v>42.9</v>
      </c>
      <c r="E51" s="116">
        <v>40.7</v>
      </c>
      <c r="F51" s="116">
        <v>43.9</v>
      </c>
      <c r="G51" s="116">
        <v>43.9</v>
      </c>
      <c r="H51" s="121">
        <v>46.1</v>
      </c>
      <c r="I51" s="116">
        <v>46.7</v>
      </c>
      <c r="J51" s="121">
        <v>46.9</v>
      </c>
      <c r="K51" s="116">
        <v>45.1</v>
      </c>
      <c r="L51" s="116">
        <v>48.4</v>
      </c>
      <c r="M51" s="123">
        <v>51.3</v>
      </c>
      <c r="N51" s="123">
        <v>54</v>
      </c>
      <c r="O51" s="378">
        <f>100-O47</f>
        <v>54.9</v>
      </c>
      <c r="P51" s="379" t="s">
        <v>22</v>
      </c>
      <c r="Q51" s="299"/>
      <c r="R51" s="21"/>
      <c r="S51" s="21"/>
      <c r="T51" s="21"/>
    </row>
    <row r="52" spans="1:18" ht="13.5" thickBot="1">
      <c r="A52" s="209" t="s">
        <v>13</v>
      </c>
      <c r="B52" s="55">
        <v>13757</v>
      </c>
      <c r="C52" s="55">
        <v>14516</v>
      </c>
      <c r="D52" s="55">
        <v>14643</v>
      </c>
      <c r="E52" s="55">
        <v>14041</v>
      </c>
      <c r="F52" s="55">
        <v>13925</v>
      </c>
      <c r="G52" s="55">
        <v>14713</v>
      </c>
      <c r="H52" s="130">
        <v>6993</v>
      </c>
      <c r="I52" s="131">
        <v>7111</v>
      </c>
      <c r="J52" s="55">
        <v>6121</v>
      </c>
      <c r="K52" s="55">
        <v>6209</v>
      </c>
      <c r="L52" s="55">
        <v>6119</v>
      </c>
      <c r="M52" s="55">
        <v>6136</v>
      </c>
      <c r="N52" s="55">
        <v>6372</v>
      </c>
      <c r="O52" s="130">
        <v>9805</v>
      </c>
      <c r="P52" s="55" t="s">
        <v>22</v>
      </c>
      <c r="Q52" s="299"/>
      <c r="R52" s="21"/>
    </row>
    <row r="53" spans="1:16" ht="24.75" customHeight="1">
      <c r="A53" s="661" t="s">
        <v>520</v>
      </c>
      <c r="B53" s="661"/>
      <c r="C53" s="661"/>
      <c r="D53" s="661"/>
      <c r="E53" s="661"/>
      <c r="F53" s="661"/>
      <c r="G53" s="661"/>
      <c r="H53" s="661"/>
      <c r="I53" s="661"/>
      <c r="J53" s="661"/>
      <c r="K53" s="662"/>
      <c r="L53" s="662"/>
      <c r="M53" s="662"/>
      <c r="N53" s="662"/>
      <c r="O53" s="662"/>
      <c r="P53" s="662"/>
    </row>
    <row r="54" spans="1:16" ht="12.75">
      <c r="A54" s="265"/>
      <c r="B54" s="265"/>
      <c r="C54" s="265"/>
      <c r="D54" s="265"/>
      <c r="E54" s="265"/>
      <c r="F54" s="265"/>
      <c r="G54" s="265"/>
      <c r="H54" s="265"/>
      <c r="I54" s="265"/>
      <c r="J54" s="265"/>
      <c r="K54" s="266"/>
      <c r="L54" s="266"/>
      <c r="M54" s="266"/>
      <c r="N54" s="142"/>
      <c r="O54" s="142"/>
      <c r="P54" s="142"/>
    </row>
    <row r="56" ht="12.75">
      <c r="A56" s="50" t="s">
        <v>398</v>
      </c>
    </row>
    <row r="57" ht="13.5" thickBot="1">
      <c r="A57" s="18" t="s">
        <v>305</v>
      </c>
    </row>
    <row r="58" spans="1:16" ht="12.75">
      <c r="A58" s="328"/>
      <c r="B58" s="328"/>
      <c r="C58" s="328"/>
      <c r="D58" s="328"/>
      <c r="E58" s="328"/>
      <c r="F58" s="328"/>
      <c r="G58" s="328"/>
      <c r="H58" s="328"/>
      <c r="I58" s="328"/>
      <c r="J58" s="335">
        <v>2007</v>
      </c>
      <c r="K58" s="335">
        <v>2008</v>
      </c>
      <c r="L58" s="335">
        <v>2009</v>
      </c>
      <c r="M58" s="335">
        <v>2010</v>
      </c>
      <c r="N58" s="335">
        <v>2011</v>
      </c>
      <c r="O58" s="335">
        <v>2012</v>
      </c>
      <c r="P58" s="335">
        <v>2013</v>
      </c>
    </row>
    <row r="59" spans="1:16" ht="12.75">
      <c r="A59" s="205"/>
      <c r="B59" s="205"/>
      <c r="C59" s="205"/>
      <c r="D59" s="205"/>
      <c r="E59" s="205"/>
      <c r="F59" s="205"/>
      <c r="G59" s="205"/>
      <c r="H59" s="205"/>
      <c r="I59" s="205"/>
      <c r="J59" s="206"/>
      <c r="K59" s="206"/>
      <c r="L59" s="206"/>
      <c r="M59" s="206"/>
      <c r="N59" s="206"/>
      <c r="O59" s="206"/>
      <c r="P59" s="380" t="s">
        <v>522</v>
      </c>
    </row>
    <row r="60" spans="1:17" ht="12.75">
      <c r="A60" s="19" t="s">
        <v>26</v>
      </c>
      <c r="B60" s="11"/>
      <c r="C60" s="11"/>
      <c r="D60" s="11"/>
      <c r="E60" s="11"/>
      <c r="F60" s="11"/>
      <c r="G60" s="11"/>
      <c r="H60" s="11"/>
      <c r="I60" s="11"/>
      <c r="J60" s="4">
        <v>18.6</v>
      </c>
      <c r="K60" s="4">
        <v>20.6</v>
      </c>
      <c r="L60" s="4">
        <v>26.8</v>
      </c>
      <c r="M60" s="4">
        <v>26.8</v>
      </c>
      <c r="N60" s="4">
        <v>26.3</v>
      </c>
      <c r="O60" s="4">
        <v>21.2</v>
      </c>
      <c r="P60" s="4">
        <v>23.6</v>
      </c>
      <c r="Q60" s="303"/>
    </row>
    <row r="61" spans="1:17" ht="12.75">
      <c r="A61" s="19" t="s">
        <v>27</v>
      </c>
      <c r="B61" s="11"/>
      <c r="C61" s="11"/>
      <c r="D61" s="11"/>
      <c r="E61" s="11"/>
      <c r="F61" s="11"/>
      <c r="G61" s="11"/>
      <c r="H61" s="11"/>
      <c r="I61" s="11"/>
      <c r="J61" s="4">
        <v>50.7</v>
      </c>
      <c r="K61" s="4">
        <v>52.2</v>
      </c>
      <c r="L61" s="4">
        <v>48.2</v>
      </c>
      <c r="M61" s="4">
        <v>47.5</v>
      </c>
      <c r="N61" s="4">
        <v>49.7</v>
      </c>
      <c r="O61" s="4">
        <v>51</v>
      </c>
      <c r="P61" s="4">
        <v>47.5</v>
      </c>
      <c r="Q61" s="303"/>
    </row>
    <row r="62" spans="1:17" ht="12.75">
      <c r="A62" s="19" t="s">
        <v>28</v>
      </c>
      <c r="B62" s="11"/>
      <c r="C62" s="11"/>
      <c r="D62" s="11"/>
      <c r="E62" s="11"/>
      <c r="F62" s="11"/>
      <c r="G62" s="11"/>
      <c r="H62" s="11"/>
      <c r="I62" s="11"/>
      <c r="J62" s="4">
        <v>13.8</v>
      </c>
      <c r="K62" s="4">
        <v>12</v>
      </c>
      <c r="L62" s="4">
        <v>10.6</v>
      </c>
      <c r="M62" s="4">
        <v>12.1</v>
      </c>
      <c r="N62" s="4">
        <v>9.9</v>
      </c>
      <c r="O62" s="4">
        <v>13.8</v>
      </c>
      <c r="P62" s="4">
        <v>12.2</v>
      </c>
      <c r="Q62" s="303"/>
    </row>
    <row r="63" spans="1:17" ht="12.75">
      <c r="A63" s="19" t="s">
        <v>29</v>
      </c>
      <c r="B63" s="11"/>
      <c r="C63" s="11"/>
      <c r="D63" s="11"/>
      <c r="E63" s="11"/>
      <c r="F63" s="11"/>
      <c r="G63" s="11"/>
      <c r="H63" s="11"/>
      <c r="I63" s="11"/>
      <c r="J63" s="4">
        <v>10.7</v>
      </c>
      <c r="K63" s="4">
        <v>10</v>
      </c>
      <c r="L63" s="4">
        <v>9</v>
      </c>
      <c r="M63" s="4">
        <v>8.6</v>
      </c>
      <c r="N63" s="4">
        <v>8.7</v>
      </c>
      <c r="O63" s="4">
        <v>9.4</v>
      </c>
      <c r="P63" s="4">
        <v>10.6</v>
      </c>
      <c r="Q63" s="303"/>
    </row>
    <row r="64" spans="1:17" ht="12.75">
      <c r="A64" s="19" t="s">
        <v>30</v>
      </c>
      <c r="B64" s="11"/>
      <c r="C64" s="11"/>
      <c r="D64" s="11"/>
      <c r="E64" s="11"/>
      <c r="F64" s="11"/>
      <c r="G64" s="11"/>
      <c r="H64" s="11"/>
      <c r="I64" s="11"/>
      <c r="J64" s="4">
        <v>6.2</v>
      </c>
      <c r="K64" s="4">
        <v>5.2</v>
      </c>
      <c r="L64" s="4">
        <v>5.4</v>
      </c>
      <c r="M64" s="4">
        <v>5</v>
      </c>
      <c r="N64" s="4">
        <v>5.4</v>
      </c>
      <c r="O64" s="4">
        <v>4.7</v>
      </c>
      <c r="P64" s="4">
        <v>6.1</v>
      </c>
      <c r="Q64" s="303"/>
    </row>
    <row r="65" spans="1:16" ht="13.5" customHeight="1" thickBot="1">
      <c r="A65" s="24" t="s">
        <v>368</v>
      </c>
      <c r="B65" s="7"/>
      <c r="C65" s="7"/>
      <c r="D65" s="7"/>
      <c r="E65" s="7"/>
      <c r="F65" s="7"/>
      <c r="G65" s="7"/>
      <c r="H65" s="7"/>
      <c r="I65" s="7"/>
      <c r="J65" s="8">
        <v>8600</v>
      </c>
      <c r="K65" s="8">
        <v>7743</v>
      </c>
      <c r="L65" s="8">
        <v>8106</v>
      </c>
      <c r="M65" s="8">
        <v>7590</v>
      </c>
      <c r="N65" s="8">
        <v>8215</v>
      </c>
      <c r="O65" s="8">
        <v>8333</v>
      </c>
      <c r="P65" s="8">
        <v>8395</v>
      </c>
    </row>
    <row r="66" spans="1:14" ht="12.75">
      <c r="A66" s="655" t="s">
        <v>366</v>
      </c>
      <c r="B66" s="655"/>
      <c r="C66" s="655"/>
      <c r="D66" s="655"/>
      <c r="E66" s="655"/>
      <c r="F66" s="655"/>
      <c r="G66" s="655"/>
      <c r="H66" s="656"/>
      <c r="I66" s="656"/>
      <c r="J66" s="656"/>
      <c r="K66" s="656"/>
      <c r="L66" s="656"/>
      <c r="M66" s="86"/>
      <c r="N66" s="381"/>
    </row>
    <row r="67" spans="1:14" ht="12.75">
      <c r="A67" s="657" t="s">
        <v>367</v>
      </c>
      <c r="B67" s="657"/>
      <c r="C67" s="657"/>
      <c r="D67" s="657"/>
      <c r="E67" s="657"/>
      <c r="F67" s="657"/>
      <c r="G67" s="657"/>
      <c r="H67" s="657"/>
      <c r="I67" s="657"/>
      <c r="J67" s="657"/>
      <c r="K67" s="657"/>
      <c r="L67" s="657"/>
      <c r="M67" s="657"/>
      <c r="N67" s="657"/>
    </row>
    <row r="68" spans="1:14" ht="12.75">
      <c r="A68" s="87"/>
      <c r="B68" s="87"/>
      <c r="C68" s="87"/>
      <c r="D68" s="87"/>
      <c r="E68" s="87"/>
      <c r="F68" s="87"/>
      <c r="G68" s="87"/>
      <c r="H68" s="87"/>
      <c r="I68" s="87"/>
      <c r="J68" s="87"/>
      <c r="K68" s="87"/>
      <c r="L68" s="87"/>
      <c r="M68" s="87"/>
      <c r="N68" s="382"/>
    </row>
    <row r="70" ht="13.5" thickBot="1">
      <c r="A70" s="50" t="s">
        <v>399</v>
      </c>
    </row>
    <row r="71" spans="1:16" ht="12.75">
      <c r="A71" s="56"/>
      <c r="B71" s="56"/>
      <c r="C71" s="56"/>
      <c r="D71" s="56"/>
      <c r="E71" s="56"/>
      <c r="F71" s="326">
        <v>2003</v>
      </c>
      <c r="G71" s="326">
        <v>2004</v>
      </c>
      <c r="H71" s="326">
        <v>2005</v>
      </c>
      <c r="I71" s="326">
        <v>2006</v>
      </c>
      <c r="J71" s="326">
        <v>2007</v>
      </c>
      <c r="K71" s="326">
        <v>2008</v>
      </c>
      <c r="L71" s="326">
        <v>2009</v>
      </c>
      <c r="M71" s="326">
        <v>2010</v>
      </c>
      <c r="N71" s="326">
        <v>2011</v>
      </c>
      <c r="O71" s="326">
        <v>2012</v>
      </c>
      <c r="P71" s="335">
        <v>2013</v>
      </c>
    </row>
    <row r="72" spans="1:16" ht="12.75">
      <c r="A72" s="25"/>
      <c r="B72" s="25"/>
      <c r="C72" s="25"/>
      <c r="D72" s="25"/>
      <c r="E72" s="25"/>
      <c r="F72" s="88"/>
      <c r="G72" s="88"/>
      <c r="H72" s="88"/>
      <c r="I72" s="88"/>
      <c r="J72" s="88"/>
      <c r="K72" s="88"/>
      <c r="L72" s="88"/>
      <c r="M72" s="88"/>
      <c r="N72" s="88"/>
      <c r="O72" s="88"/>
      <c r="P72" s="23" t="s">
        <v>224</v>
      </c>
    </row>
    <row r="73" spans="1:16" ht="12.75">
      <c r="A73" s="17" t="s">
        <v>34</v>
      </c>
      <c r="B73" s="279"/>
      <c r="C73" s="279"/>
      <c r="D73" s="279"/>
      <c r="E73" s="279"/>
      <c r="F73" s="95">
        <v>21.8</v>
      </c>
      <c r="G73" s="95">
        <v>22.9</v>
      </c>
      <c r="H73" s="95">
        <v>23</v>
      </c>
      <c r="I73" s="95">
        <v>24.5</v>
      </c>
      <c r="J73" s="95">
        <v>23.5</v>
      </c>
      <c r="K73" s="95">
        <v>24.5</v>
      </c>
      <c r="L73" s="95">
        <v>26.4</v>
      </c>
      <c r="M73" s="95">
        <v>26.6</v>
      </c>
      <c r="N73" s="95">
        <v>26.7</v>
      </c>
      <c r="O73" s="95">
        <v>27</v>
      </c>
      <c r="P73" s="96">
        <v>26.3</v>
      </c>
    </row>
    <row r="74" spans="1:16" ht="12.75">
      <c r="A74" s="17" t="s">
        <v>35</v>
      </c>
      <c r="B74" s="279"/>
      <c r="C74" s="279"/>
      <c r="D74" s="279"/>
      <c r="E74" s="279"/>
      <c r="F74" s="95">
        <v>75.7</v>
      </c>
      <c r="G74" s="95">
        <v>78.2</v>
      </c>
      <c r="H74" s="95">
        <v>80.2</v>
      </c>
      <c r="I74" s="95">
        <v>82.6</v>
      </c>
      <c r="J74" s="95">
        <v>81.5</v>
      </c>
      <c r="K74" s="95">
        <v>84.3</v>
      </c>
      <c r="L74" s="95">
        <v>86.7</v>
      </c>
      <c r="M74" s="95">
        <v>87.1</v>
      </c>
      <c r="N74" s="95">
        <v>87.5</v>
      </c>
      <c r="O74" s="95">
        <v>88.4</v>
      </c>
      <c r="P74" s="96">
        <v>86.4</v>
      </c>
    </row>
    <row r="75" spans="1:16" ht="12.75">
      <c r="A75" s="17" t="s">
        <v>36</v>
      </c>
      <c r="B75" s="279"/>
      <c r="C75" s="279"/>
      <c r="D75" s="279"/>
      <c r="E75" s="279"/>
      <c r="F75" s="95">
        <v>60</v>
      </c>
      <c r="G75" s="95">
        <v>65.8</v>
      </c>
      <c r="H75" s="95">
        <v>69.3</v>
      </c>
      <c r="I75" s="95">
        <v>74.7</v>
      </c>
      <c r="J75" s="95">
        <v>74.9</v>
      </c>
      <c r="K75" s="95">
        <v>74.7</v>
      </c>
      <c r="L75" s="95">
        <v>78.1</v>
      </c>
      <c r="M75" s="95">
        <v>78.5</v>
      </c>
      <c r="N75" s="95">
        <v>80.3</v>
      </c>
      <c r="O75" s="95">
        <v>81.5</v>
      </c>
      <c r="P75" s="96">
        <v>75</v>
      </c>
    </row>
    <row r="76" spans="1:16" ht="12.75">
      <c r="A76" s="17" t="s">
        <v>37</v>
      </c>
      <c r="B76" s="279"/>
      <c r="C76" s="279"/>
      <c r="D76" s="279"/>
      <c r="E76" s="279"/>
      <c r="F76" s="95">
        <v>81</v>
      </c>
      <c r="G76" s="95">
        <v>82.2</v>
      </c>
      <c r="H76" s="95">
        <v>83.9</v>
      </c>
      <c r="I76" s="95">
        <v>85.3</v>
      </c>
      <c r="J76" s="95">
        <v>84</v>
      </c>
      <c r="K76" s="95">
        <v>88.1</v>
      </c>
      <c r="L76" s="95">
        <v>90</v>
      </c>
      <c r="M76" s="95">
        <v>90.5</v>
      </c>
      <c r="N76" s="95">
        <v>90.2</v>
      </c>
      <c r="O76" s="95">
        <v>91</v>
      </c>
      <c r="P76" s="96">
        <v>90.4</v>
      </c>
    </row>
    <row r="77" spans="1:16" ht="13.5" thickBot="1">
      <c r="A77" s="208" t="s">
        <v>38</v>
      </c>
      <c r="B77" s="208"/>
      <c r="C77" s="208"/>
      <c r="D77" s="208"/>
      <c r="E77" s="208"/>
      <c r="F77" s="8">
        <v>10285</v>
      </c>
      <c r="G77" s="8">
        <v>14778</v>
      </c>
      <c r="H77" s="8">
        <v>14071</v>
      </c>
      <c r="I77" s="8">
        <v>14190</v>
      </c>
      <c r="J77" s="8">
        <v>12242</v>
      </c>
      <c r="K77" s="8">
        <v>12372</v>
      </c>
      <c r="L77" s="8">
        <v>12543</v>
      </c>
      <c r="M77" s="8">
        <v>12439</v>
      </c>
      <c r="N77" s="8">
        <v>12893</v>
      </c>
      <c r="O77" s="8">
        <v>9893</v>
      </c>
      <c r="P77" s="383">
        <v>9918</v>
      </c>
    </row>
    <row r="78" spans="1:12" ht="21.75" customHeight="1">
      <c r="A78" s="658" t="s">
        <v>369</v>
      </c>
      <c r="B78" s="658"/>
      <c r="C78" s="658"/>
      <c r="D78" s="658"/>
      <c r="E78" s="658"/>
      <c r="F78" s="658"/>
      <c r="G78" s="658"/>
      <c r="H78" s="658"/>
      <c r="I78" s="658"/>
      <c r="J78" s="658"/>
      <c r="K78" s="658"/>
      <c r="L78" s="658"/>
    </row>
  </sheetData>
  <sheetProtection/>
  <mergeCells count="21">
    <mergeCell ref="A78:L78"/>
    <mergeCell ref="A33:P33"/>
    <mergeCell ref="Q22:Q23"/>
    <mergeCell ref="A38:G38"/>
    <mergeCell ref="A53:P53"/>
    <mergeCell ref="A46:G46"/>
    <mergeCell ref="Q39:Q40"/>
    <mergeCell ref="Q47:Q48"/>
    <mergeCell ref="R47:R48"/>
    <mergeCell ref="A66:L66"/>
    <mergeCell ref="A67:N67"/>
    <mergeCell ref="S37:S38"/>
    <mergeCell ref="S47:S48"/>
    <mergeCell ref="T47:T48"/>
    <mergeCell ref="R37:R38"/>
    <mergeCell ref="S4:S5"/>
    <mergeCell ref="T4:T5"/>
    <mergeCell ref="R7:R8"/>
    <mergeCell ref="S7:S8"/>
    <mergeCell ref="T7:T8"/>
    <mergeCell ref="R4:R5"/>
  </mergeCells>
  <printOptions/>
  <pageMargins left="0.7" right="0.7" top="0.75" bottom="0.75" header="0.3" footer="0.3"/>
  <pageSetup fitToHeight="1" fitToWidth="1" horizontalDpi="1200" verticalDpi="1200" orientation="portrait" paperSize="9" scale="61" r:id="rId1"/>
</worksheet>
</file>

<file path=xl/worksheets/sheet6.xml><?xml version="1.0" encoding="utf-8"?>
<worksheet xmlns="http://schemas.openxmlformats.org/spreadsheetml/2006/main" xmlns:r="http://schemas.openxmlformats.org/officeDocument/2006/relationships">
  <sheetPr>
    <tabColor rgb="FF00B050"/>
    <pageSetUpPr fitToPage="1"/>
  </sheetPr>
  <dimension ref="A1:M57"/>
  <sheetViews>
    <sheetView zoomScalePageLayoutView="0" workbookViewId="0" topLeftCell="A7">
      <selection activeCell="B3" sqref="B3"/>
    </sheetView>
  </sheetViews>
  <sheetFormatPr defaultColWidth="9.140625" defaultRowHeight="12.75"/>
  <cols>
    <col min="1" max="1" width="25.28125" style="2" customWidth="1"/>
    <col min="2" max="3" width="9.140625" style="2" customWidth="1"/>
    <col min="4" max="4" width="10.421875" style="2" customWidth="1"/>
    <col min="5" max="8" width="9.140625" style="2" customWidth="1"/>
    <col min="9" max="9" width="9.8515625" style="2" bestFit="1" customWidth="1"/>
    <col min="10" max="11" width="1.57421875" style="2" customWidth="1"/>
    <col min="12" max="12" width="10.7109375" style="2" customWidth="1"/>
    <col min="13" max="13" width="1.1484375" style="2" customWidth="1"/>
    <col min="14" max="16384" width="9.140625" style="2" customWidth="1"/>
  </cols>
  <sheetData>
    <row r="1" ht="12.75">
      <c r="A1" s="25" t="s">
        <v>779</v>
      </c>
    </row>
    <row r="2" spans="1:12" ht="25.5" customHeight="1">
      <c r="A2" s="666" t="s">
        <v>778</v>
      </c>
      <c r="B2" s="666"/>
      <c r="C2" s="666"/>
      <c r="D2" s="666"/>
      <c r="E2" s="666"/>
      <c r="F2" s="666"/>
      <c r="G2" s="666"/>
      <c r="H2" s="666"/>
      <c r="I2" s="666"/>
      <c r="J2" s="666"/>
      <c r="K2" s="666"/>
      <c r="L2" s="666"/>
    </row>
    <row r="3" spans="1:12" ht="12.75">
      <c r="A3" s="305"/>
      <c r="B3" s="305"/>
      <c r="C3" s="305"/>
      <c r="D3" s="305"/>
      <c r="E3" s="305"/>
      <c r="F3" s="305"/>
      <c r="G3" s="305"/>
      <c r="H3" s="305"/>
      <c r="I3" s="305"/>
      <c r="J3" s="305"/>
      <c r="K3" s="305"/>
      <c r="L3" s="305"/>
    </row>
    <row r="5" ht="13.5" thickBot="1">
      <c r="A5" s="19" t="s">
        <v>415</v>
      </c>
    </row>
    <row r="6" spans="1:13" ht="51">
      <c r="A6" s="56"/>
      <c r="B6" s="56" t="s">
        <v>39</v>
      </c>
      <c r="C6" s="56" t="s">
        <v>40</v>
      </c>
      <c r="D6" s="56" t="s">
        <v>41</v>
      </c>
      <c r="E6" s="56" t="s">
        <v>43</v>
      </c>
      <c r="F6" s="56" t="s">
        <v>44</v>
      </c>
      <c r="G6" s="56" t="s">
        <v>45</v>
      </c>
      <c r="H6" s="56" t="s">
        <v>42</v>
      </c>
      <c r="I6" s="60" t="s">
        <v>13</v>
      </c>
      <c r="J6" s="56"/>
      <c r="K6" s="336"/>
      <c r="L6" s="326" t="s">
        <v>523</v>
      </c>
      <c r="M6" s="59"/>
    </row>
    <row r="7" spans="1:12" ht="12.75">
      <c r="A7" s="1"/>
      <c r="B7" s="1"/>
      <c r="C7" s="1"/>
      <c r="D7" s="1"/>
      <c r="E7" s="1"/>
      <c r="F7" s="1"/>
      <c r="G7" s="1"/>
      <c r="H7" s="28" t="s">
        <v>521</v>
      </c>
      <c r="I7" s="201"/>
      <c r="J7" s="1"/>
      <c r="K7" s="202"/>
      <c r="L7" s="1"/>
    </row>
    <row r="8" spans="1:12" ht="12.75">
      <c r="A8" s="3" t="s">
        <v>0</v>
      </c>
      <c r="B8" s="303">
        <v>12.9</v>
      </c>
      <c r="C8" s="303">
        <v>60.6</v>
      </c>
      <c r="D8" s="303">
        <v>5.6</v>
      </c>
      <c r="E8" s="303">
        <v>2.5</v>
      </c>
      <c r="F8" s="303">
        <v>11.3</v>
      </c>
      <c r="G8" s="303">
        <v>4</v>
      </c>
      <c r="H8" s="303">
        <v>3.1</v>
      </c>
      <c r="I8" s="274">
        <v>4157</v>
      </c>
      <c r="J8" s="303"/>
      <c r="K8" s="384"/>
      <c r="L8" s="385">
        <v>30.7</v>
      </c>
    </row>
    <row r="9" spans="1:12" ht="12.75">
      <c r="A9" s="5" t="s">
        <v>1</v>
      </c>
      <c r="I9" s="274"/>
      <c r="K9" s="386"/>
      <c r="L9" s="387"/>
    </row>
    <row r="10" spans="1:12" ht="12.75">
      <c r="A10" s="304" t="s">
        <v>2</v>
      </c>
      <c r="B10" s="299">
        <v>9.9</v>
      </c>
      <c r="C10" s="303">
        <v>64.3</v>
      </c>
      <c r="D10" s="303">
        <v>3.8</v>
      </c>
      <c r="E10" s="303">
        <v>3.4</v>
      </c>
      <c r="F10" s="303">
        <v>9</v>
      </c>
      <c r="G10" s="303">
        <v>4.6</v>
      </c>
      <c r="H10" s="303">
        <v>5</v>
      </c>
      <c r="I10" s="124">
        <v>1974</v>
      </c>
      <c r="J10" s="303"/>
      <c r="K10" s="384"/>
      <c r="L10" s="385">
        <v>26.9</v>
      </c>
    </row>
    <row r="11" spans="1:12" ht="12.75">
      <c r="A11" s="304" t="s">
        <v>3</v>
      </c>
      <c r="B11" s="299">
        <v>15.9</v>
      </c>
      <c r="C11" s="303">
        <v>56.8</v>
      </c>
      <c r="D11" s="303">
        <v>7.4</v>
      </c>
      <c r="E11" s="303">
        <v>1.6</v>
      </c>
      <c r="F11" s="303">
        <v>13.6</v>
      </c>
      <c r="G11" s="303">
        <v>3.4</v>
      </c>
      <c r="H11" s="303">
        <v>1.3</v>
      </c>
      <c r="I11" s="124">
        <v>2183</v>
      </c>
      <c r="J11" s="303"/>
      <c r="K11" s="384"/>
      <c r="L11" s="385">
        <v>34.5</v>
      </c>
    </row>
    <row r="12" spans="1:12" ht="12.75">
      <c r="A12" s="3" t="s">
        <v>4</v>
      </c>
      <c r="I12" s="318"/>
      <c r="K12" s="386"/>
      <c r="L12" s="387"/>
    </row>
    <row r="13" spans="1:12" ht="12.75">
      <c r="A13" s="304" t="s">
        <v>46</v>
      </c>
      <c r="B13" s="299">
        <v>19.2</v>
      </c>
      <c r="C13" s="303">
        <v>35.7</v>
      </c>
      <c r="D13" s="303">
        <v>22.1</v>
      </c>
      <c r="E13" s="303" t="s">
        <v>404</v>
      </c>
      <c r="F13" s="303">
        <v>16.7</v>
      </c>
      <c r="G13" s="303" t="s">
        <v>404</v>
      </c>
      <c r="H13" s="303" t="s">
        <v>404</v>
      </c>
      <c r="I13" s="124">
        <v>146</v>
      </c>
      <c r="J13" s="303"/>
      <c r="K13" s="384"/>
      <c r="L13" s="385">
        <v>41.7</v>
      </c>
    </row>
    <row r="14" spans="1:12" ht="12.75">
      <c r="A14" s="304" t="s">
        <v>47</v>
      </c>
      <c r="B14" s="299">
        <v>16.8</v>
      </c>
      <c r="C14" s="303">
        <v>53.1</v>
      </c>
      <c r="D14" s="303">
        <v>5.8</v>
      </c>
      <c r="E14" s="303">
        <v>1.7</v>
      </c>
      <c r="F14" s="303">
        <v>15.5</v>
      </c>
      <c r="G14" s="303">
        <v>5</v>
      </c>
      <c r="H14" s="303">
        <v>2.2</v>
      </c>
      <c r="I14" s="124">
        <v>612</v>
      </c>
      <c r="J14" s="303"/>
      <c r="K14" s="384"/>
      <c r="L14" s="385">
        <v>38.9</v>
      </c>
    </row>
    <row r="15" spans="1:12" ht="12.75">
      <c r="A15" s="304" t="s">
        <v>48</v>
      </c>
      <c r="B15" s="299">
        <v>11.7</v>
      </c>
      <c r="C15" s="303">
        <v>60.9</v>
      </c>
      <c r="D15" s="303">
        <v>3.8</v>
      </c>
      <c r="E15" s="303">
        <v>3.5</v>
      </c>
      <c r="F15" s="303">
        <v>11.8</v>
      </c>
      <c r="G15" s="303">
        <v>5</v>
      </c>
      <c r="H15" s="303">
        <v>3.3</v>
      </c>
      <c r="I15" s="124">
        <v>923</v>
      </c>
      <c r="J15" s="303"/>
      <c r="K15" s="384"/>
      <c r="L15" s="385">
        <v>32</v>
      </c>
    </row>
    <row r="16" spans="1:12" ht="12.75">
      <c r="A16" s="304" t="s">
        <v>49</v>
      </c>
      <c r="B16" s="299">
        <v>11.7</v>
      </c>
      <c r="C16" s="303">
        <v>66.9</v>
      </c>
      <c r="D16" s="303">
        <v>3.7</v>
      </c>
      <c r="E16" s="303">
        <v>3</v>
      </c>
      <c r="F16" s="303">
        <v>8</v>
      </c>
      <c r="G16" s="303">
        <v>3.1</v>
      </c>
      <c r="H16" s="303">
        <v>3.7</v>
      </c>
      <c r="I16" s="124">
        <v>1056</v>
      </c>
      <c r="J16" s="303"/>
      <c r="K16" s="384"/>
      <c r="L16" s="385">
        <v>25.8</v>
      </c>
    </row>
    <row r="17" spans="1:12" ht="12.75">
      <c r="A17" s="304" t="s">
        <v>50</v>
      </c>
      <c r="B17" s="299">
        <v>11.3</v>
      </c>
      <c r="C17" s="303">
        <v>64.4</v>
      </c>
      <c r="D17" s="303">
        <v>4.3</v>
      </c>
      <c r="E17" s="303">
        <v>2.7</v>
      </c>
      <c r="F17" s="303">
        <v>10.1</v>
      </c>
      <c r="G17" s="303">
        <v>3.6</v>
      </c>
      <c r="H17" s="303">
        <v>3.7</v>
      </c>
      <c r="I17" s="124">
        <v>1038</v>
      </c>
      <c r="J17" s="303"/>
      <c r="K17" s="384"/>
      <c r="L17" s="385">
        <v>27.6</v>
      </c>
    </row>
    <row r="18" spans="1:12" ht="12.75">
      <c r="A18" s="304" t="s">
        <v>51</v>
      </c>
      <c r="B18" s="299">
        <v>11.7</v>
      </c>
      <c r="C18" s="303">
        <v>62.4</v>
      </c>
      <c r="D18" s="303">
        <v>8.2</v>
      </c>
      <c r="E18" s="303" t="s">
        <v>404</v>
      </c>
      <c r="F18" s="303">
        <v>11.3</v>
      </c>
      <c r="G18" s="303">
        <v>2.8</v>
      </c>
      <c r="H18" s="303">
        <v>3.4</v>
      </c>
      <c r="I18" s="124">
        <v>382</v>
      </c>
      <c r="J18" s="303"/>
      <c r="K18" s="384"/>
      <c r="L18" s="385">
        <v>26</v>
      </c>
    </row>
    <row r="19" spans="1:12" ht="12.75">
      <c r="A19" s="5" t="s">
        <v>52</v>
      </c>
      <c r="I19" s="388"/>
      <c r="K19" s="386"/>
      <c r="L19" s="387"/>
    </row>
    <row r="20" spans="1:12" ht="12.75">
      <c r="A20" s="304" t="s">
        <v>378</v>
      </c>
      <c r="B20" s="299">
        <v>10.6</v>
      </c>
      <c r="C20" s="303">
        <v>62.3</v>
      </c>
      <c r="D20" s="303">
        <v>6.4</v>
      </c>
      <c r="E20" s="303">
        <v>4.1</v>
      </c>
      <c r="F20" s="303">
        <v>5.2</v>
      </c>
      <c r="G20" s="303">
        <v>5</v>
      </c>
      <c r="H20" s="303">
        <v>6.3</v>
      </c>
      <c r="I20" s="124">
        <v>206</v>
      </c>
      <c r="J20" s="303"/>
      <c r="K20" s="384"/>
      <c r="L20" s="385">
        <v>25</v>
      </c>
    </row>
    <row r="21" spans="1:12" ht="12.75">
      <c r="A21" s="304" t="s">
        <v>379</v>
      </c>
      <c r="B21" s="299">
        <v>10.6</v>
      </c>
      <c r="C21" s="303">
        <v>64.1</v>
      </c>
      <c r="D21" s="303">
        <v>5.5</v>
      </c>
      <c r="E21" s="303">
        <v>2.6</v>
      </c>
      <c r="F21" s="303">
        <v>9.9</v>
      </c>
      <c r="G21" s="303">
        <v>4</v>
      </c>
      <c r="H21" s="303">
        <v>3.4</v>
      </c>
      <c r="I21" s="124">
        <v>3038</v>
      </c>
      <c r="J21" s="303"/>
      <c r="K21" s="384"/>
      <c r="L21" s="385">
        <v>27</v>
      </c>
    </row>
    <row r="22" spans="1:12" ht="12.75">
      <c r="A22" s="304" t="s">
        <v>380</v>
      </c>
      <c r="B22" s="299">
        <v>21.7</v>
      </c>
      <c r="C22" s="303">
        <v>47.6</v>
      </c>
      <c r="D22" s="303">
        <v>5.5</v>
      </c>
      <c r="E22" s="303">
        <v>2</v>
      </c>
      <c r="F22" s="303">
        <v>17.6</v>
      </c>
      <c r="G22" s="303">
        <v>3.8</v>
      </c>
      <c r="H22" s="303">
        <v>1.7</v>
      </c>
      <c r="I22" s="124">
        <v>913</v>
      </c>
      <c r="J22" s="303"/>
      <c r="K22" s="384"/>
      <c r="L22" s="385">
        <v>45.2</v>
      </c>
    </row>
    <row r="23" spans="1:12" ht="12.75">
      <c r="A23" s="5" t="s">
        <v>53</v>
      </c>
      <c r="B23" s="4"/>
      <c r="C23" s="4"/>
      <c r="D23" s="4"/>
      <c r="E23" s="4"/>
      <c r="F23" s="4"/>
      <c r="G23" s="4"/>
      <c r="H23" s="4"/>
      <c r="I23" s="274"/>
      <c r="J23" s="4"/>
      <c r="K23" s="285"/>
      <c r="L23" s="385"/>
    </row>
    <row r="24" spans="1:12" ht="12.75">
      <c r="A24" s="304" t="s">
        <v>54</v>
      </c>
      <c r="B24" s="299">
        <v>29</v>
      </c>
      <c r="C24" s="303">
        <v>37.5</v>
      </c>
      <c r="D24" s="303">
        <v>7.9</v>
      </c>
      <c r="E24" s="303" t="s">
        <v>404</v>
      </c>
      <c r="F24" s="303">
        <v>19</v>
      </c>
      <c r="G24" s="303">
        <v>3.3</v>
      </c>
      <c r="H24" s="303" t="s">
        <v>404</v>
      </c>
      <c r="I24" s="124">
        <v>134</v>
      </c>
      <c r="J24" s="303"/>
      <c r="K24" s="384"/>
      <c r="L24" s="385">
        <v>53</v>
      </c>
    </row>
    <row r="25" spans="1:12" ht="12.75">
      <c r="A25" s="304" t="s">
        <v>55</v>
      </c>
      <c r="B25" s="299">
        <v>21.2</v>
      </c>
      <c r="C25" s="303">
        <v>42</v>
      </c>
      <c r="D25" s="303">
        <v>7.9</v>
      </c>
      <c r="E25" s="303">
        <v>3.3</v>
      </c>
      <c r="F25" s="303">
        <v>21</v>
      </c>
      <c r="G25" s="303">
        <v>2</v>
      </c>
      <c r="H25" s="303">
        <v>2.6</v>
      </c>
      <c r="I25" s="124">
        <v>445</v>
      </c>
      <c r="J25" s="303"/>
      <c r="K25" s="384"/>
      <c r="L25" s="385">
        <v>47.5</v>
      </c>
    </row>
    <row r="26" spans="1:12" ht="12.75">
      <c r="A26" s="304" t="s">
        <v>56</v>
      </c>
      <c r="B26" s="299">
        <v>21.6</v>
      </c>
      <c r="C26" s="303">
        <v>48.8</v>
      </c>
      <c r="D26" s="303">
        <v>6.7</v>
      </c>
      <c r="E26" s="303">
        <v>1.4</v>
      </c>
      <c r="F26" s="303">
        <v>15.5</v>
      </c>
      <c r="G26" s="303">
        <v>4</v>
      </c>
      <c r="H26" s="303">
        <v>2</v>
      </c>
      <c r="I26" s="124">
        <v>509</v>
      </c>
      <c r="J26" s="303"/>
      <c r="K26" s="384"/>
      <c r="L26" s="385">
        <v>42.5</v>
      </c>
    </row>
    <row r="27" spans="1:12" ht="12.75">
      <c r="A27" s="304" t="s">
        <v>57</v>
      </c>
      <c r="B27" s="299">
        <v>17</v>
      </c>
      <c r="C27" s="303">
        <v>53.4</v>
      </c>
      <c r="D27" s="303">
        <v>9.3</v>
      </c>
      <c r="E27" s="303">
        <v>3.1</v>
      </c>
      <c r="F27" s="303">
        <v>12.8</v>
      </c>
      <c r="G27" s="303">
        <v>2.6</v>
      </c>
      <c r="H27" s="303">
        <v>1.8</v>
      </c>
      <c r="I27" s="124">
        <v>539</v>
      </c>
      <c r="J27" s="303"/>
      <c r="K27" s="384"/>
      <c r="L27" s="385">
        <v>35.5</v>
      </c>
    </row>
    <row r="28" spans="1:12" ht="12.75">
      <c r="A28" s="304" t="s">
        <v>58</v>
      </c>
      <c r="B28" s="299">
        <v>12.6</v>
      </c>
      <c r="C28" s="303">
        <v>58.8</v>
      </c>
      <c r="D28" s="303">
        <v>7</v>
      </c>
      <c r="E28" s="303">
        <v>1.9</v>
      </c>
      <c r="F28" s="303">
        <v>13.8</v>
      </c>
      <c r="G28" s="303">
        <v>3.1</v>
      </c>
      <c r="H28" s="303">
        <v>2.7</v>
      </c>
      <c r="I28" s="124">
        <v>528</v>
      </c>
      <c r="J28" s="303"/>
      <c r="K28" s="384"/>
      <c r="L28" s="385">
        <v>31.5</v>
      </c>
    </row>
    <row r="29" spans="1:12" ht="12.75">
      <c r="A29" s="304" t="s">
        <v>59</v>
      </c>
      <c r="B29" s="299">
        <v>10.5</v>
      </c>
      <c r="C29" s="303">
        <v>66.6</v>
      </c>
      <c r="D29" s="303">
        <v>5</v>
      </c>
      <c r="E29" s="303">
        <v>2.2</v>
      </c>
      <c r="F29" s="303">
        <v>9.8</v>
      </c>
      <c r="G29" s="303">
        <v>3.4</v>
      </c>
      <c r="H29" s="303">
        <v>2.3</v>
      </c>
      <c r="I29" s="124">
        <v>836</v>
      </c>
      <c r="J29" s="303"/>
      <c r="K29" s="384"/>
      <c r="L29" s="385">
        <v>26</v>
      </c>
    </row>
    <row r="30" spans="1:12" ht="12.75">
      <c r="A30" s="304" t="s">
        <v>60</v>
      </c>
      <c r="B30" s="299">
        <v>7</v>
      </c>
      <c r="C30" s="303">
        <v>70.1</v>
      </c>
      <c r="D30" s="303">
        <v>2.9</v>
      </c>
      <c r="E30" s="303">
        <v>3</v>
      </c>
      <c r="F30" s="303">
        <v>6.3</v>
      </c>
      <c r="G30" s="303">
        <v>5.9</v>
      </c>
      <c r="H30" s="303">
        <v>4.8</v>
      </c>
      <c r="I30" s="124">
        <v>1149</v>
      </c>
      <c r="J30" s="303"/>
      <c r="K30" s="384"/>
      <c r="L30" s="385">
        <v>22.1</v>
      </c>
    </row>
    <row r="31" spans="1:12" ht="12.75">
      <c r="A31" s="5" t="s">
        <v>61</v>
      </c>
      <c r="I31" s="318"/>
      <c r="K31" s="386"/>
      <c r="L31" s="387"/>
    </row>
    <row r="32" spans="1:12" ht="12.75">
      <c r="A32" s="304" t="s">
        <v>62</v>
      </c>
      <c r="B32" s="299">
        <v>18.3</v>
      </c>
      <c r="C32" s="303">
        <v>46.5</v>
      </c>
      <c r="D32" s="303">
        <v>8.3</v>
      </c>
      <c r="E32" s="303">
        <v>1.3</v>
      </c>
      <c r="F32" s="303">
        <v>18.8</v>
      </c>
      <c r="G32" s="303">
        <v>3.8</v>
      </c>
      <c r="H32" s="303">
        <v>3</v>
      </c>
      <c r="I32" s="124">
        <v>644</v>
      </c>
      <c r="J32" s="303"/>
      <c r="K32" s="384"/>
      <c r="L32" s="385">
        <v>42.2</v>
      </c>
    </row>
    <row r="33" spans="1:12" ht="12.75">
      <c r="A33" s="304">
        <v>2</v>
      </c>
      <c r="B33" s="299">
        <v>13.3</v>
      </c>
      <c r="C33" s="303">
        <v>57.8</v>
      </c>
      <c r="D33" s="303">
        <v>6.6</v>
      </c>
      <c r="E33" s="303">
        <v>2.1</v>
      </c>
      <c r="F33" s="303">
        <v>15.1</v>
      </c>
      <c r="G33" s="303">
        <v>2.8</v>
      </c>
      <c r="H33" s="303">
        <v>2.2</v>
      </c>
      <c r="I33" s="124">
        <v>826</v>
      </c>
      <c r="J33" s="303"/>
      <c r="K33" s="384"/>
      <c r="L33" s="385">
        <v>33.4</v>
      </c>
    </row>
    <row r="34" spans="1:12" ht="12.75">
      <c r="A34" s="304">
        <v>3</v>
      </c>
      <c r="B34" s="299">
        <v>12.9</v>
      </c>
      <c r="C34" s="303">
        <v>61.7</v>
      </c>
      <c r="D34" s="303">
        <v>6.4</v>
      </c>
      <c r="E34" s="303">
        <v>1.9</v>
      </c>
      <c r="F34" s="303">
        <v>9.2</v>
      </c>
      <c r="G34" s="303">
        <v>2.7</v>
      </c>
      <c r="H34" s="303">
        <v>5.1</v>
      </c>
      <c r="I34" s="124">
        <v>944</v>
      </c>
      <c r="J34" s="303"/>
      <c r="K34" s="384"/>
      <c r="L34" s="385">
        <v>26.7</v>
      </c>
    </row>
    <row r="35" spans="1:12" ht="12.75">
      <c r="A35" s="304">
        <v>4</v>
      </c>
      <c r="B35" s="299">
        <v>10</v>
      </c>
      <c r="C35" s="303">
        <v>67.8</v>
      </c>
      <c r="D35" s="303">
        <v>4.7</v>
      </c>
      <c r="E35" s="303">
        <v>2.4</v>
      </c>
      <c r="F35" s="303">
        <v>7.8</v>
      </c>
      <c r="G35" s="303">
        <v>4.6</v>
      </c>
      <c r="H35" s="303">
        <v>2.7</v>
      </c>
      <c r="I35" s="124">
        <v>960</v>
      </c>
      <c r="J35" s="303"/>
      <c r="K35" s="384"/>
      <c r="L35" s="385">
        <v>24.8</v>
      </c>
    </row>
    <row r="36" spans="1:12" ht="12.75">
      <c r="A36" s="304" t="s">
        <v>63</v>
      </c>
      <c r="B36" s="299">
        <v>11.3</v>
      </c>
      <c r="C36" s="303">
        <v>65.4</v>
      </c>
      <c r="D36" s="303">
        <v>2.6</v>
      </c>
      <c r="E36" s="303">
        <v>4.5</v>
      </c>
      <c r="F36" s="303">
        <v>7.7</v>
      </c>
      <c r="G36" s="303">
        <v>6</v>
      </c>
      <c r="H36" s="303">
        <v>2.5</v>
      </c>
      <c r="I36" s="124">
        <v>783</v>
      </c>
      <c r="J36" s="303"/>
      <c r="K36" s="384"/>
      <c r="L36" s="385">
        <v>29.5</v>
      </c>
    </row>
    <row r="37" spans="1:12" ht="12.75">
      <c r="A37" s="3" t="s">
        <v>64</v>
      </c>
      <c r="I37" s="318"/>
      <c r="K37" s="386"/>
      <c r="L37" s="387"/>
    </row>
    <row r="38" spans="1:12" ht="12.75">
      <c r="A38" s="304" t="s">
        <v>65</v>
      </c>
      <c r="B38" s="299">
        <v>15.3</v>
      </c>
      <c r="C38" s="303">
        <v>51.2</v>
      </c>
      <c r="D38" s="303">
        <v>5.7</v>
      </c>
      <c r="E38" s="303">
        <v>3.4</v>
      </c>
      <c r="F38" s="303">
        <v>16.6</v>
      </c>
      <c r="G38" s="303">
        <v>5.2</v>
      </c>
      <c r="H38" s="303">
        <v>2.6</v>
      </c>
      <c r="I38" s="124">
        <v>1387</v>
      </c>
      <c r="J38" s="303"/>
      <c r="K38" s="384"/>
      <c r="L38" s="385">
        <v>40.6</v>
      </c>
    </row>
    <row r="39" spans="1:12" ht="12.75">
      <c r="A39" s="304" t="s">
        <v>66</v>
      </c>
      <c r="B39" s="299">
        <v>11.8</v>
      </c>
      <c r="C39" s="303">
        <v>63.3</v>
      </c>
      <c r="D39" s="303">
        <v>4.8</v>
      </c>
      <c r="E39" s="303">
        <v>1.5</v>
      </c>
      <c r="F39" s="303">
        <v>10.8</v>
      </c>
      <c r="G39" s="303">
        <v>4.2</v>
      </c>
      <c r="H39" s="303">
        <v>3.6</v>
      </c>
      <c r="I39" s="124">
        <v>1257</v>
      </c>
      <c r="J39" s="303"/>
      <c r="K39" s="384"/>
      <c r="L39" s="385">
        <v>28.3</v>
      </c>
    </row>
    <row r="40" spans="1:12" ht="12.75">
      <c r="A40" s="304" t="s">
        <v>67</v>
      </c>
      <c r="B40" s="299">
        <v>10.2</v>
      </c>
      <c r="C40" s="303">
        <v>67.3</v>
      </c>
      <c r="D40" s="303">
        <v>6.5</v>
      </c>
      <c r="E40" s="303">
        <v>3.3</v>
      </c>
      <c r="F40" s="303">
        <v>7.9</v>
      </c>
      <c r="G40" s="303">
        <v>3.1</v>
      </c>
      <c r="H40" s="303">
        <v>1.7</v>
      </c>
      <c r="I40" s="124">
        <v>374</v>
      </c>
      <c r="J40" s="303"/>
      <c r="K40" s="384"/>
      <c r="L40" s="385">
        <v>24.5</v>
      </c>
    </row>
    <row r="41" spans="1:12" ht="12.75">
      <c r="A41" s="304" t="s">
        <v>68</v>
      </c>
      <c r="B41" s="299">
        <v>29.2</v>
      </c>
      <c r="C41" s="303">
        <v>55.9</v>
      </c>
      <c r="D41" s="303">
        <v>4.6</v>
      </c>
      <c r="E41" s="303">
        <v>2.6</v>
      </c>
      <c r="F41" s="303">
        <v>2.4</v>
      </c>
      <c r="G41" s="303" t="s">
        <v>404</v>
      </c>
      <c r="H41" s="303">
        <v>4.5</v>
      </c>
      <c r="I41" s="124">
        <v>287</v>
      </c>
      <c r="J41" s="303"/>
      <c r="K41" s="384"/>
      <c r="L41" s="385">
        <v>35</v>
      </c>
    </row>
    <row r="42" spans="1:12" ht="12.75">
      <c r="A42" s="304" t="s">
        <v>69</v>
      </c>
      <c r="B42" s="299">
        <v>4.9</v>
      </c>
      <c r="C42" s="303">
        <v>73.9</v>
      </c>
      <c r="D42" s="303">
        <v>7.4</v>
      </c>
      <c r="E42" s="303">
        <v>2.1</v>
      </c>
      <c r="F42" s="303">
        <v>4.5</v>
      </c>
      <c r="G42" s="303">
        <v>3</v>
      </c>
      <c r="H42" s="303">
        <v>4.1</v>
      </c>
      <c r="I42" s="124">
        <v>425</v>
      </c>
      <c r="J42" s="303"/>
      <c r="K42" s="384"/>
      <c r="L42" s="385">
        <v>14.5</v>
      </c>
    </row>
    <row r="43" spans="1:12" ht="12.75">
      <c r="A43" s="304" t="s">
        <v>70</v>
      </c>
      <c r="B43" s="299">
        <v>8.7</v>
      </c>
      <c r="C43" s="303">
        <v>77.3</v>
      </c>
      <c r="D43" s="303">
        <v>4.8</v>
      </c>
      <c r="E43" s="303">
        <v>1.2</v>
      </c>
      <c r="F43" s="303">
        <v>3.8</v>
      </c>
      <c r="G43" s="303" t="s">
        <v>404</v>
      </c>
      <c r="H43" s="303">
        <v>3.5</v>
      </c>
      <c r="I43" s="124">
        <v>427</v>
      </c>
      <c r="J43" s="303"/>
      <c r="K43" s="384"/>
      <c r="L43" s="385">
        <v>14.3</v>
      </c>
    </row>
    <row r="44" spans="1:12" ht="12.75">
      <c r="A44" s="3" t="s">
        <v>71</v>
      </c>
      <c r="I44" s="318"/>
      <c r="K44" s="386"/>
      <c r="L44" s="387"/>
    </row>
    <row r="45" spans="1:12" ht="12.75">
      <c r="A45" s="304" t="s">
        <v>72</v>
      </c>
      <c r="B45" s="299">
        <v>37.8</v>
      </c>
      <c r="C45" s="303">
        <v>1.8</v>
      </c>
      <c r="D45" s="303">
        <v>8.3</v>
      </c>
      <c r="E45" s="303">
        <v>5.2</v>
      </c>
      <c r="F45" s="303">
        <v>38.5</v>
      </c>
      <c r="G45" s="303">
        <v>4.6</v>
      </c>
      <c r="H45" s="303">
        <v>3.7</v>
      </c>
      <c r="I45" s="124">
        <v>623</v>
      </c>
      <c r="J45" s="303"/>
      <c r="K45" s="384"/>
      <c r="L45" s="385">
        <v>86.1</v>
      </c>
    </row>
    <row r="46" spans="1:12" ht="12.75">
      <c r="A46" s="304" t="s">
        <v>73</v>
      </c>
      <c r="B46" s="299">
        <v>13.9</v>
      </c>
      <c r="C46" s="303">
        <v>56</v>
      </c>
      <c r="D46" s="303">
        <v>8</v>
      </c>
      <c r="E46" s="303">
        <v>3</v>
      </c>
      <c r="F46" s="303">
        <v>11.4</v>
      </c>
      <c r="G46" s="303">
        <v>4.9</v>
      </c>
      <c r="H46" s="303">
        <v>2.9</v>
      </c>
      <c r="I46" s="124">
        <v>1986</v>
      </c>
      <c r="J46" s="303"/>
      <c r="K46" s="384"/>
      <c r="L46" s="385">
        <v>33.1</v>
      </c>
    </row>
    <row r="47" spans="1:12" ht="12.75">
      <c r="A47" s="304" t="s">
        <v>74</v>
      </c>
      <c r="B47" s="299">
        <v>4.4</v>
      </c>
      <c r="C47" s="303">
        <v>82.7</v>
      </c>
      <c r="D47" s="303">
        <v>2.3</v>
      </c>
      <c r="E47" s="303">
        <v>1.3</v>
      </c>
      <c r="F47" s="303">
        <v>3</v>
      </c>
      <c r="G47" s="303">
        <v>3</v>
      </c>
      <c r="H47" s="303">
        <v>3.2</v>
      </c>
      <c r="I47" s="124">
        <v>1548</v>
      </c>
      <c r="J47" s="303"/>
      <c r="K47" s="384"/>
      <c r="L47" s="385">
        <v>11.7</v>
      </c>
    </row>
    <row r="48" spans="1:12" ht="12.75">
      <c r="A48" s="3" t="s">
        <v>75</v>
      </c>
      <c r="I48" s="318"/>
      <c r="K48" s="386"/>
      <c r="L48" s="387"/>
    </row>
    <row r="49" spans="1:12" ht="12.75">
      <c r="A49" s="304" t="s">
        <v>76</v>
      </c>
      <c r="B49" s="299">
        <v>17.9</v>
      </c>
      <c r="C49" s="303">
        <v>56.6</v>
      </c>
      <c r="D49" s="303">
        <v>3.5</v>
      </c>
      <c r="E49" s="303">
        <v>3.2</v>
      </c>
      <c r="F49" s="303">
        <v>12.5</v>
      </c>
      <c r="G49" s="303">
        <v>3</v>
      </c>
      <c r="H49" s="303">
        <v>3.3</v>
      </c>
      <c r="I49" s="124">
        <v>947</v>
      </c>
      <c r="J49" s="303"/>
      <c r="K49" s="384"/>
      <c r="L49" s="385">
        <v>36.6</v>
      </c>
    </row>
    <row r="50" spans="1:12" ht="12.75">
      <c r="A50" s="304" t="s">
        <v>77</v>
      </c>
      <c r="B50" s="299">
        <v>15.2</v>
      </c>
      <c r="C50" s="303">
        <v>55.8</v>
      </c>
      <c r="D50" s="303">
        <v>6.4</v>
      </c>
      <c r="E50" s="303">
        <v>2.6</v>
      </c>
      <c r="F50" s="303">
        <v>12.6</v>
      </c>
      <c r="G50" s="303">
        <v>4.2</v>
      </c>
      <c r="H50" s="303">
        <v>3.2</v>
      </c>
      <c r="I50" s="124">
        <v>1015</v>
      </c>
      <c r="J50" s="303"/>
      <c r="K50" s="384"/>
      <c r="L50" s="385">
        <v>34.7</v>
      </c>
    </row>
    <row r="51" spans="1:12" ht="12.75">
      <c r="A51" s="304" t="s">
        <v>78</v>
      </c>
      <c r="B51" s="303">
        <v>16.7</v>
      </c>
      <c r="C51" s="303">
        <v>58.2</v>
      </c>
      <c r="D51" s="303">
        <v>2.9</v>
      </c>
      <c r="E51" s="303">
        <v>1.9</v>
      </c>
      <c r="F51" s="303">
        <v>16.3</v>
      </c>
      <c r="G51" s="303">
        <v>2.1</v>
      </c>
      <c r="H51" s="303" t="s">
        <v>404</v>
      </c>
      <c r="I51" s="124">
        <v>271</v>
      </c>
      <c r="J51" s="303"/>
      <c r="K51" s="384"/>
      <c r="L51" s="385">
        <v>37.1</v>
      </c>
    </row>
    <row r="52" spans="1:12" ht="12.75">
      <c r="A52" s="304" t="s">
        <v>79</v>
      </c>
      <c r="B52" s="303">
        <v>8.7</v>
      </c>
      <c r="C52" s="303">
        <v>67.5</v>
      </c>
      <c r="D52" s="303">
        <v>4.2</v>
      </c>
      <c r="E52" s="303">
        <v>2.6</v>
      </c>
      <c r="F52" s="303">
        <v>8.9</v>
      </c>
      <c r="G52" s="303">
        <v>4.9</v>
      </c>
      <c r="H52" s="303">
        <v>3.1</v>
      </c>
      <c r="I52" s="124">
        <v>843</v>
      </c>
      <c r="J52" s="303"/>
      <c r="K52" s="384"/>
      <c r="L52" s="385">
        <v>25.1</v>
      </c>
    </row>
    <row r="53" spans="1:12" ht="12.75">
      <c r="A53" s="304" t="s">
        <v>80</v>
      </c>
      <c r="B53" s="303">
        <v>11.1</v>
      </c>
      <c r="C53" s="303">
        <v>64.1</v>
      </c>
      <c r="D53" s="303">
        <v>3.2</v>
      </c>
      <c r="E53" s="303">
        <v>4.6</v>
      </c>
      <c r="F53" s="303">
        <v>9.9</v>
      </c>
      <c r="G53" s="303">
        <v>3.9</v>
      </c>
      <c r="H53" s="303">
        <v>3.2</v>
      </c>
      <c r="I53" s="124">
        <v>297</v>
      </c>
      <c r="J53" s="303"/>
      <c r="K53" s="384"/>
      <c r="L53" s="385">
        <v>29.5</v>
      </c>
    </row>
    <row r="54" spans="1:12" ht="12.75">
      <c r="A54" s="304" t="s">
        <v>81</v>
      </c>
      <c r="B54" s="303">
        <v>11.9</v>
      </c>
      <c r="C54" s="303">
        <v>59.5</v>
      </c>
      <c r="D54" s="303">
        <v>8.4</v>
      </c>
      <c r="E54" s="303">
        <v>1.7</v>
      </c>
      <c r="F54" s="303">
        <v>11.2</v>
      </c>
      <c r="G54" s="303">
        <v>3.7</v>
      </c>
      <c r="H54" s="303">
        <v>3.6</v>
      </c>
      <c r="I54" s="124">
        <v>452</v>
      </c>
      <c r="J54" s="303"/>
      <c r="K54" s="384"/>
      <c r="L54" s="385">
        <v>28.5</v>
      </c>
    </row>
    <row r="55" spans="1:13" ht="13.5" thickBot="1">
      <c r="A55" s="204" t="s">
        <v>82</v>
      </c>
      <c r="B55" s="303">
        <v>11.8</v>
      </c>
      <c r="C55" s="303">
        <v>62.6</v>
      </c>
      <c r="D55" s="237">
        <v>8</v>
      </c>
      <c r="E55" s="237" t="s">
        <v>404</v>
      </c>
      <c r="F55" s="237">
        <v>11.3</v>
      </c>
      <c r="G55" s="237">
        <v>4</v>
      </c>
      <c r="H55" s="237">
        <v>2.2</v>
      </c>
      <c r="I55" s="55">
        <v>332</v>
      </c>
      <c r="J55" s="237"/>
      <c r="K55" s="389"/>
      <c r="L55" s="390">
        <v>27.2</v>
      </c>
      <c r="M55" s="9"/>
    </row>
    <row r="56" spans="1:6" ht="12.75">
      <c r="A56" s="664" t="s">
        <v>417</v>
      </c>
      <c r="B56" s="664"/>
      <c r="C56" s="664"/>
      <c r="D56" s="665"/>
      <c r="E56" s="665"/>
      <c r="F56" s="665"/>
    </row>
    <row r="57" ht="12.75">
      <c r="A57" s="2" t="s">
        <v>416</v>
      </c>
    </row>
  </sheetData>
  <sheetProtection/>
  <mergeCells count="2">
    <mergeCell ref="A56:F56"/>
    <mergeCell ref="A2:L2"/>
  </mergeCells>
  <printOptions/>
  <pageMargins left="0.7" right="0.7" top="0.75" bottom="0.75" header="0.3" footer="0.3"/>
  <pageSetup fitToHeight="1" fitToWidth="1" horizontalDpi="1200" verticalDpi="1200" orientation="portrait" paperSize="9" scale="78" r:id="rId1"/>
</worksheet>
</file>

<file path=xl/worksheets/sheet7.xml><?xml version="1.0" encoding="utf-8"?>
<worksheet xmlns="http://schemas.openxmlformats.org/spreadsheetml/2006/main" xmlns:r="http://schemas.openxmlformats.org/officeDocument/2006/relationships">
  <sheetPr>
    <tabColor rgb="FF00B050"/>
    <pageSetUpPr fitToPage="1"/>
  </sheetPr>
  <dimension ref="A1:S84"/>
  <sheetViews>
    <sheetView zoomScale="85" zoomScaleNormal="85" zoomScalePageLayoutView="0" workbookViewId="0" topLeftCell="A6">
      <selection activeCell="D40" sqref="D40"/>
    </sheetView>
  </sheetViews>
  <sheetFormatPr defaultColWidth="9.140625" defaultRowHeight="12.75"/>
  <cols>
    <col min="1" max="1" width="21.57421875" style="2" customWidth="1"/>
    <col min="2" max="9" width="12.140625" style="2" customWidth="1"/>
    <col min="10" max="16384" width="9.140625" style="2" customWidth="1"/>
  </cols>
  <sheetData>
    <row r="1" spans="1:6" ht="13.5" thickBot="1">
      <c r="A1" s="19" t="s">
        <v>403</v>
      </c>
      <c r="B1" s="22"/>
      <c r="C1" s="22"/>
      <c r="D1" s="22"/>
      <c r="E1" s="22"/>
      <c r="F1" s="22"/>
    </row>
    <row r="2" spans="1:6" ht="25.5">
      <c r="A2" s="56"/>
      <c r="B2" s="56" t="s">
        <v>166</v>
      </c>
      <c r="C2" s="56" t="s">
        <v>167</v>
      </c>
      <c r="D2" s="56" t="s">
        <v>136</v>
      </c>
      <c r="E2" s="56" t="s">
        <v>42</v>
      </c>
      <c r="F2" s="56" t="s">
        <v>0</v>
      </c>
    </row>
    <row r="3" spans="1:12" ht="12.75">
      <c r="A3" s="5" t="s">
        <v>773</v>
      </c>
      <c r="F3" s="23" t="s">
        <v>168</v>
      </c>
      <c r="H3" s="654"/>
      <c r="I3" s="654"/>
      <c r="J3" s="654"/>
      <c r="K3" s="654"/>
      <c r="L3" s="654"/>
    </row>
    <row r="4" spans="1:12" ht="12.75">
      <c r="A4" s="210" t="s">
        <v>161</v>
      </c>
      <c r="B4" s="4">
        <v>37</v>
      </c>
      <c r="C4" s="4">
        <v>31</v>
      </c>
      <c r="D4" s="4">
        <v>43</v>
      </c>
      <c r="E4" s="4">
        <v>8</v>
      </c>
      <c r="F4" s="4">
        <v>30</v>
      </c>
      <c r="H4" s="654"/>
      <c r="I4" s="654"/>
      <c r="J4" s="654"/>
      <c r="K4" s="654"/>
      <c r="L4" s="654"/>
    </row>
    <row r="5" spans="1:12" ht="12.75">
      <c r="A5" s="210" t="s">
        <v>164</v>
      </c>
      <c r="B5" s="303">
        <v>24</v>
      </c>
      <c r="C5" s="303">
        <v>21</v>
      </c>
      <c r="D5" s="303">
        <v>22</v>
      </c>
      <c r="E5" s="303">
        <v>8</v>
      </c>
      <c r="F5" s="303">
        <v>20</v>
      </c>
      <c r="H5" s="299"/>
      <c r="I5" s="299"/>
      <c r="J5" s="21"/>
      <c r="K5" s="21"/>
      <c r="L5" s="21"/>
    </row>
    <row r="6" spans="1:12" ht="12.75">
      <c r="A6" s="210" t="s">
        <v>165</v>
      </c>
      <c r="B6" s="303">
        <v>39</v>
      </c>
      <c r="C6" s="303">
        <v>48</v>
      </c>
      <c r="D6" s="303">
        <v>35</v>
      </c>
      <c r="E6" s="303">
        <v>84</v>
      </c>
      <c r="F6" s="303">
        <v>50</v>
      </c>
      <c r="H6" s="299"/>
      <c r="I6" s="299"/>
      <c r="J6" s="21"/>
      <c r="K6" s="21"/>
      <c r="L6" s="21"/>
    </row>
    <row r="7" spans="1:12" ht="12.75">
      <c r="A7" s="217" t="s">
        <v>13</v>
      </c>
      <c r="B7" s="274">
        <v>10168</v>
      </c>
      <c r="C7" s="274">
        <v>992</v>
      </c>
      <c r="D7" s="274">
        <v>1973</v>
      </c>
      <c r="E7" s="274">
        <v>4035</v>
      </c>
      <c r="F7" s="274">
        <v>17168</v>
      </c>
      <c r="H7" s="299"/>
      <c r="I7" s="299"/>
      <c r="J7" s="21"/>
      <c r="K7" s="21"/>
      <c r="L7" s="21"/>
    </row>
    <row r="8" ht="12.75">
      <c r="A8" s="5"/>
    </row>
    <row r="9" spans="1:11" ht="12.75">
      <c r="A9" s="18" t="s">
        <v>774</v>
      </c>
      <c r="F9" s="23"/>
      <c r="G9" s="654"/>
      <c r="H9" s="654"/>
      <c r="I9" s="654"/>
      <c r="J9" s="654"/>
      <c r="K9" s="654"/>
    </row>
    <row r="10" spans="1:11" ht="12.75">
      <c r="A10" s="210" t="s">
        <v>100</v>
      </c>
      <c r="B10" s="4">
        <v>28</v>
      </c>
      <c r="C10" s="4">
        <v>27</v>
      </c>
      <c r="D10" s="4">
        <v>32</v>
      </c>
      <c r="E10" s="4">
        <v>39</v>
      </c>
      <c r="F10" s="4">
        <v>29</v>
      </c>
      <c r="G10" s="654"/>
      <c r="H10" s="654"/>
      <c r="I10" s="654"/>
      <c r="J10" s="654"/>
      <c r="K10" s="654"/>
    </row>
    <row r="11" spans="1:11" ht="12.75">
      <c r="A11" s="210" t="s">
        <v>169</v>
      </c>
      <c r="B11" s="303">
        <v>8</v>
      </c>
      <c r="C11" s="303">
        <v>9</v>
      </c>
      <c r="D11" s="303">
        <v>5</v>
      </c>
      <c r="E11" s="303">
        <v>10</v>
      </c>
      <c r="F11" s="303">
        <v>8</v>
      </c>
      <c r="G11" s="299"/>
      <c r="H11" s="299"/>
      <c r="I11" s="299"/>
      <c r="J11" s="21"/>
      <c r="K11" s="21"/>
    </row>
    <row r="12" spans="1:11" ht="12.75">
      <c r="A12" s="210" t="s">
        <v>170</v>
      </c>
      <c r="B12" s="303">
        <v>26</v>
      </c>
      <c r="C12" s="303">
        <v>29</v>
      </c>
      <c r="D12" s="303">
        <v>23</v>
      </c>
      <c r="E12" s="303">
        <v>20</v>
      </c>
      <c r="F12" s="303">
        <v>25</v>
      </c>
      <c r="G12" s="299"/>
      <c r="H12" s="299"/>
      <c r="I12" s="299"/>
      <c r="J12" s="21"/>
      <c r="K12" s="21"/>
    </row>
    <row r="13" spans="1:11" ht="12.75">
      <c r="A13" s="210" t="s">
        <v>171</v>
      </c>
      <c r="B13" s="303">
        <v>31</v>
      </c>
      <c r="C13" s="303">
        <v>28</v>
      </c>
      <c r="D13" s="303">
        <v>29</v>
      </c>
      <c r="E13" s="303">
        <v>22</v>
      </c>
      <c r="F13" s="303">
        <v>30</v>
      </c>
      <c r="G13" s="299"/>
      <c r="H13" s="299"/>
      <c r="I13" s="299"/>
      <c r="J13" s="21"/>
      <c r="K13" s="21"/>
    </row>
    <row r="14" spans="1:11" ht="12.75">
      <c r="A14" s="210" t="s">
        <v>172</v>
      </c>
      <c r="B14" s="303">
        <v>5</v>
      </c>
      <c r="C14" s="303">
        <v>5</v>
      </c>
      <c r="D14" s="303">
        <v>8</v>
      </c>
      <c r="E14" s="303">
        <v>6</v>
      </c>
      <c r="F14" s="303">
        <v>6</v>
      </c>
      <c r="G14" s="299"/>
      <c r="H14" s="299"/>
      <c r="I14" s="299"/>
      <c r="J14" s="21"/>
      <c r="K14" s="21"/>
    </row>
    <row r="15" spans="1:11" ht="12.75">
      <c r="A15" s="210" t="s">
        <v>173</v>
      </c>
      <c r="B15" s="303">
        <v>2</v>
      </c>
      <c r="C15" s="303">
        <v>2</v>
      </c>
      <c r="D15" s="303">
        <v>3</v>
      </c>
      <c r="E15" s="303">
        <v>3</v>
      </c>
      <c r="F15" s="303">
        <v>2</v>
      </c>
      <c r="G15" s="299"/>
      <c r="H15" s="299"/>
      <c r="I15" s="299"/>
      <c r="J15" s="21"/>
      <c r="K15" s="21"/>
    </row>
    <row r="16" spans="1:6" ht="13.5" thickBot="1">
      <c r="A16" s="27" t="s">
        <v>13</v>
      </c>
      <c r="B16" s="55">
        <v>5735</v>
      </c>
      <c r="C16" s="55">
        <v>462</v>
      </c>
      <c r="D16" s="55">
        <v>1235</v>
      </c>
      <c r="E16" s="55">
        <v>601</v>
      </c>
      <c r="F16" s="55">
        <v>8033</v>
      </c>
    </row>
    <row r="17" spans="1:6" ht="12.75">
      <c r="A17" s="26"/>
      <c r="B17" s="274"/>
      <c r="C17" s="274"/>
      <c r="D17" s="274"/>
      <c r="E17" s="274"/>
      <c r="F17" s="274"/>
    </row>
    <row r="18" ht="12.75"/>
    <row r="19" ht="12.75">
      <c r="A19" s="25" t="s">
        <v>781</v>
      </c>
    </row>
    <row r="20" spans="1:9" ht="23.25" customHeight="1">
      <c r="A20" s="666" t="s">
        <v>780</v>
      </c>
      <c r="B20" s="666"/>
      <c r="C20" s="666"/>
      <c r="D20" s="666"/>
      <c r="E20" s="666"/>
      <c r="F20" s="666"/>
      <c r="G20" s="666"/>
      <c r="H20" s="666"/>
      <c r="I20" s="666"/>
    </row>
    <row r="21" spans="1:9" ht="12.75">
      <c r="A21" s="305"/>
      <c r="B21" s="305"/>
      <c r="C21" s="305"/>
      <c r="D21" s="305"/>
      <c r="E21" s="305"/>
      <c r="F21" s="305"/>
      <c r="G21" s="305"/>
      <c r="H21" s="305"/>
      <c r="I21" s="305"/>
    </row>
    <row r="22" ht="12.75"/>
    <row r="23" ht="13.5" thickBot="1">
      <c r="A23" s="2" t="s">
        <v>402</v>
      </c>
    </row>
    <row r="24" spans="1:9" ht="12.75">
      <c r="A24" s="301"/>
      <c r="B24" s="668" t="s">
        <v>175</v>
      </c>
      <c r="C24" s="669"/>
      <c r="D24" s="669"/>
      <c r="E24" s="669"/>
      <c r="F24" s="669"/>
      <c r="G24" s="669"/>
      <c r="H24" s="669"/>
      <c r="I24" s="669"/>
    </row>
    <row r="25" spans="1:19" ht="12.75">
      <c r="A25" s="391"/>
      <c r="B25" s="391" t="s">
        <v>39</v>
      </c>
      <c r="C25" s="391" t="s">
        <v>40</v>
      </c>
      <c r="D25" s="391" t="s">
        <v>41</v>
      </c>
      <c r="E25" s="391" t="s">
        <v>43</v>
      </c>
      <c r="F25" s="391" t="s">
        <v>44</v>
      </c>
      <c r="G25" s="391" t="s">
        <v>45</v>
      </c>
      <c r="H25" s="391" t="s">
        <v>42</v>
      </c>
      <c r="I25" s="391" t="s">
        <v>0</v>
      </c>
      <c r="L25" s="654"/>
      <c r="M25" s="654"/>
      <c r="N25" s="654"/>
      <c r="O25" s="654"/>
      <c r="P25" s="654"/>
      <c r="Q25" s="654"/>
      <c r="R25" s="654"/>
      <c r="S25" s="654"/>
    </row>
    <row r="26" spans="1:19" ht="12.75">
      <c r="A26" s="5" t="s">
        <v>174</v>
      </c>
      <c r="I26" s="23" t="s">
        <v>168</v>
      </c>
      <c r="L26" s="654"/>
      <c r="M26" s="654"/>
      <c r="N26" s="654"/>
      <c r="O26" s="654"/>
      <c r="P26" s="654"/>
      <c r="Q26" s="654"/>
      <c r="R26" s="654"/>
      <c r="S26" s="654"/>
    </row>
    <row r="27" spans="1:19" ht="12.75">
      <c r="A27" s="210" t="s">
        <v>39</v>
      </c>
      <c r="B27" s="4">
        <v>88</v>
      </c>
      <c r="C27" s="4">
        <v>1</v>
      </c>
      <c r="D27" s="4">
        <v>2</v>
      </c>
      <c r="E27" s="4">
        <v>4</v>
      </c>
      <c r="F27" s="4">
        <v>3</v>
      </c>
      <c r="G27" s="4">
        <v>1</v>
      </c>
      <c r="H27" s="4">
        <v>2</v>
      </c>
      <c r="I27" s="4">
        <v>12</v>
      </c>
      <c r="L27" s="21"/>
      <c r="M27" s="21"/>
      <c r="N27" s="21"/>
      <c r="O27" s="21"/>
      <c r="P27" s="21"/>
      <c r="Q27" s="21"/>
      <c r="R27" s="21"/>
      <c r="S27" s="21"/>
    </row>
    <row r="28" spans="1:19" ht="12.75">
      <c r="A28" s="210" t="s">
        <v>40</v>
      </c>
      <c r="B28" s="4">
        <v>6</v>
      </c>
      <c r="C28" s="4">
        <v>97</v>
      </c>
      <c r="D28" s="4">
        <v>6</v>
      </c>
      <c r="E28" s="4">
        <v>8</v>
      </c>
      <c r="F28" s="4">
        <v>5</v>
      </c>
      <c r="G28" s="4">
        <v>7</v>
      </c>
      <c r="H28" s="4">
        <v>9</v>
      </c>
      <c r="I28" s="4">
        <v>62</v>
      </c>
      <c r="L28" s="21"/>
      <c r="M28" s="21"/>
      <c r="N28" s="21"/>
      <c r="O28" s="132"/>
      <c r="P28" s="21"/>
      <c r="Q28" s="132"/>
      <c r="R28" s="132"/>
      <c r="S28" s="21"/>
    </row>
    <row r="29" spans="1:19" ht="12.75">
      <c r="A29" s="210" t="s">
        <v>41</v>
      </c>
      <c r="B29" s="4">
        <v>2</v>
      </c>
      <c r="C29" s="4">
        <v>1</v>
      </c>
      <c r="D29" s="4">
        <v>88</v>
      </c>
      <c r="E29" s="4" t="s">
        <v>404</v>
      </c>
      <c r="F29" s="4">
        <v>3</v>
      </c>
      <c r="G29" s="4" t="s">
        <v>404</v>
      </c>
      <c r="H29" s="4" t="s">
        <v>404</v>
      </c>
      <c r="I29" s="4">
        <v>6</v>
      </c>
      <c r="L29" s="21"/>
      <c r="M29" s="21"/>
      <c r="N29" s="21"/>
      <c r="O29" s="21"/>
      <c r="P29" s="21"/>
      <c r="Q29" s="132"/>
      <c r="R29" s="132"/>
      <c r="S29" s="21"/>
    </row>
    <row r="30" spans="1:19" ht="12.75">
      <c r="A30" s="210" t="s">
        <v>43</v>
      </c>
      <c r="B30" s="4">
        <v>1</v>
      </c>
      <c r="C30" s="4">
        <v>0</v>
      </c>
      <c r="D30" s="4">
        <v>1</v>
      </c>
      <c r="E30" s="4">
        <v>84</v>
      </c>
      <c r="F30" s="4">
        <v>1</v>
      </c>
      <c r="G30" s="4" t="s">
        <v>404</v>
      </c>
      <c r="H30" s="4" t="s">
        <v>404</v>
      </c>
      <c r="I30" s="4">
        <v>2</v>
      </c>
      <c r="L30" s="21"/>
      <c r="M30" s="21"/>
      <c r="N30" s="21"/>
      <c r="O30" s="21"/>
      <c r="P30" s="21"/>
      <c r="Q30" s="21"/>
      <c r="R30" s="21"/>
      <c r="S30" s="21"/>
    </row>
    <row r="31" spans="1:19" ht="12.75">
      <c r="A31" s="210" t="s">
        <v>44</v>
      </c>
      <c r="B31" s="4">
        <v>3</v>
      </c>
      <c r="C31" s="4">
        <v>1</v>
      </c>
      <c r="D31" s="4">
        <v>3</v>
      </c>
      <c r="E31" s="4">
        <v>2</v>
      </c>
      <c r="F31" s="4">
        <v>86</v>
      </c>
      <c r="G31" s="4">
        <v>4</v>
      </c>
      <c r="H31" s="4">
        <v>2</v>
      </c>
      <c r="I31" s="4">
        <v>11</v>
      </c>
      <c r="L31" s="21"/>
      <c r="M31" s="21"/>
      <c r="N31" s="132"/>
      <c r="O31" s="132"/>
      <c r="P31" s="21"/>
      <c r="Q31" s="21"/>
      <c r="R31" s="21"/>
      <c r="S31" s="21"/>
    </row>
    <row r="32" spans="1:19" ht="12.75">
      <c r="A32" s="210" t="s">
        <v>45</v>
      </c>
      <c r="B32" s="4">
        <v>1</v>
      </c>
      <c r="C32" s="4">
        <v>0</v>
      </c>
      <c r="D32" s="4" t="s">
        <v>404</v>
      </c>
      <c r="E32" s="4" t="s">
        <v>404</v>
      </c>
      <c r="F32" s="4">
        <v>2</v>
      </c>
      <c r="G32" s="4">
        <v>85</v>
      </c>
      <c r="H32" s="4">
        <v>2</v>
      </c>
      <c r="I32" s="4">
        <v>4</v>
      </c>
      <c r="L32" s="21"/>
      <c r="M32" s="21"/>
      <c r="N32" s="21"/>
      <c r="O32" s="21"/>
      <c r="P32" s="21"/>
      <c r="Q32" s="21"/>
      <c r="R32" s="21"/>
      <c r="S32" s="21"/>
    </row>
    <row r="33" spans="1:9" ht="12.75">
      <c r="A33" s="210" t="s">
        <v>42</v>
      </c>
      <c r="B33" s="4">
        <v>1</v>
      </c>
      <c r="C33" s="4">
        <v>0</v>
      </c>
      <c r="D33" s="4">
        <v>1</v>
      </c>
      <c r="E33" s="4">
        <v>1</v>
      </c>
      <c r="F33" s="4">
        <v>0</v>
      </c>
      <c r="G33" s="4">
        <v>1</v>
      </c>
      <c r="H33" s="4">
        <v>81</v>
      </c>
      <c r="I33" s="4">
        <v>2</v>
      </c>
    </row>
    <row r="34" spans="1:9" ht="13.5" thickBot="1">
      <c r="A34" s="24" t="s">
        <v>13</v>
      </c>
      <c r="B34" s="55">
        <v>2316</v>
      </c>
      <c r="C34" s="55">
        <v>11176</v>
      </c>
      <c r="D34" s="55">
        <v>893</v>
      </c>
      <c r="E34" s="55">
        <v>396</v>
      </c>
      <c r="F34" s="55">
        <v>1907</v>
      </c>
      <c r="G34" s="55">
        <v>641</v>
      </c>
      <c r="H34" s="55">
        <v>416</v>
      </c>
      <c r="I34" s="55">
        <v>17745</v>
      </c>
    </row>
    <row r="35" ht="12.75">
      <c r="A35" s="2" t="s">
        <v>405</v>
      </c>
    </row>
    <row r="37" spans="1:4" ht="13.5" thickBot="1">
      <c r="A37" s="18" t="s">
        <v>695</v>
      </c>
      <c r="B37" s="4"/>
      <c r="D37" s="10"/>
    </row>
    <row r="38" spans="1:6" ht="12.75">
      <c r="A38" s="392"/>
      <c r="B38" s="392"/>
      <c r="C38" s="392"/>
      <c r="D38" s="394">
        <v>2012</v>
      </c>
      <c r="E38" s="392">
        <v>2013</v>
      </c>
      <c r="F38" s="517" t="s">
        <v>694</v>
      </c>
    </row>
    <row r="39" spans="1:6" ht="12.75">
      <c r="A39" s="26"/>
      <c r="B39" s="26"/>
      <c r="C39" s="26"/>
      <c r="D39" s="4"/>
      <c r="F39" s="518" t="s">
        <v>168</v>
      </c>
    </row>
    <row r="40" spans="1:6" ht="12.75">
      <c r="A40" s="300" t="s">
        <v>682</v>
      </c>
      <c r="B40" s="300"/>
      <c r="C40" s="300"/>
      <c r="D40" s="95">
        <v>36.3</v>
      </c>
      <c r="E40" s="95">
        <v>29.2</v>
      </c>
      <c r="F40" s="287">
        <v>32.7</v>
      </c>
    </row>
    <row r="41" spans="1:6" ht="12.75">
      <c r="A41" s="293" t="s">
        <v>683</v>
      </c>
      <c r="B41" s="293"/>
      <c r="C41" s="293"/>
      <c r="D41" s="95">
        <v>23.9</v>
      </c>
      <c r="E41" s="95">
        <v>22.7</v>
      </c>
      <c r="F41" s="287">
        <v>23.3</v>
      </c>
    </row>
    <row r="42" spans="1:6" ht="12.75">
      <c r="A42" s="300" t="s">
        <v>684</v>
      </c>
      <c r="B42" s="300"/>
      <c r="C42" s="300"/>
      <c r="D42" s="95">
        <v>3.6</v>
      </c>
      <c r="E42" s="95">
        <v>11.2</v>
      </c>
      <c r="F42" s="287">
        <v>7.5</v>
      </c>
    </row>
    <row r="43" spans="1:6" ht="12.75">
      <c r="A43" s="300" t="s">
        <v>685</v>
      </c>
      <c r="B43" s="300"/>
      <c r="C43" s="300"/>
      <c r="D43" s="95">
        <v>3.9</v>
      </c>
      <c r="E43" s="95">
        <v>6.1</v>
      </c>
      <c r="F43" s="287">
        <v>5</v>
      </c>
    </row>
    <row r="44" spans="1:6" ht="12.75">
      <c r="A44" s="300" t="s">
        <v>686</v>
      </c>
      <c r="B44" s="300"/>
      <c r="C44" s="300"/>
      <c r="D44" s="95">
        <v>2.8</v>
      </c>
      <c r="E44" s="95">
        <v>2.1</v>
      </c>
      <c r="F44" s="287">
        <v>2.4</v>
      </c>
    </row>
    <row r="45" spans="1:6" ht="12.75">
      <c r="A45" s="300" t="s">
        <v>687</v>
      </c>
      <c r="B45" s="300"/>
      <c r="C45" s="300"/>
      <c r="D45" s="95" t="s">
        <v>404</v>
      </c>
      <c r="E45" s="95" t="s">
        <v>404</v>
      </c>
      <c r="F45" s="287" t="s">
        <v>404</v>
      </c>
    </row>
    <row r="46" spans="1:6" ht="12.75">
      <c r="A46" s="667" t="s">
        <v>688</v>
      </c>
      <c r="B46" s="667"/>
      <c r="C46" s="300"/>
      <c r="D46" s="95" t="s">
        <v>33</v>
      </c>
      <c r="E46" s="95" t="s">
        <v>404</v>
      </c>
      <c r="F46" s="287" t="s">
        <v>404</v>
      </c>
    </row>
    <row r="47" spans="1:6" ht="12.75">
      <c r="A47" s="667" t="s">
        <v>689</v>
      </c>
      <c r="B47" s="667"/>
      <c r="C47" s="300"/>
      <c r="D47" s="95" t="s">
        <v>404</v>
      </c>
      <c r="E47" s="95" t="s">
        <v>404</v>
      </c>
      <c r="F47" s="287" t="s">
        <v>404</v>
      </c>
    </row>
    <row r="48" spans="1:6" ht="12.75">
      <c r="A48" s="300" t="s">
        <v>690</v>
      </c>
      <c r="B48" s="300"/>
      <c r="C48" s="300"/>
      <c r="D48" s="95" t="s">
        <v>404</v>
      </c>
      <c r="E48" s="95" t="s">
        <v>404</v>
      </c>
      <c r="F48" s="287">
        <v>1.4</v>
      </c>
    </row>
    <row r="49" spans="1:6" ht="12.75">
      <c r="A49" s="300" t="s">
        <v>691</v>
      </c>
      <c r="B49" s="300"/>
      <c r="C49" s="300"/>
      <c r="D49" s="95" t="s">
        <v>33</v>
      </c>
      <c r="E49" s="95" t="s">
        <v>404</v>
      </c>
      <c r="F49" s="287" t="s">
        <v>404</v>
      </c>
    </row>
    <row r="50" spans="1:6" ht="12.75">
      <c r="A50" s="300" t="s">
        <v>692</v>
      </c>
      <c r="B50" s="300"/>
      <c r="C50" s="300"/>
      <c r="D50" s="95" t="s">
        <v>404</v>
      </c>
      <c r="E50" s="95" t="s">
        <v>404</v>
      </c>
      <c r="F50" s="287">
        <v>2.4</v>
      </c>
    </row>
    <row r="51" spans="1:6" ht="12.75" customHeight="1">
      <c r="A51" s="667" t="s">
        <v>696</v>
      </c>
      <c r="B51" s="667"/>
      <c r="C51" s="667"/>
      <c r="D51" s="95" t="s">
        <v>404</v>
      </c>
      <c r="E51" s="95">
        <v>2</v>
      </c>
      <c r="F51" s="287">
        <v>1.2</v>
      </c>
    </row>
    <row r="52" spans="1:6" ht="12.75">
      <c r="A52" s="300" t="s">
        <v>693</v>
      </c>
      <c r="B52" s="300"/>
      <c r="C52" s="300"/>
      <c r="D52" s="95" t="s">
        <v>404</v>
      </c>
      <c r="E52" s="95">
        <v>5.9</v>
      </c>
      <c r="F52" s="287">
        <v>3.9</v>
      </c>
    </row>
    <row r="53" spans="1:6" ht="12.75">
      <c r="A53" s="300" t="s">
        <v>42</v>
      </c>
      <c r="B53" s="300"/>
      <c r="C53" s="300"/>
      <c r="D53" s="95">
        <v>29</v>
      </c>
      <c r="E53" s="95">
        <v>25.7</v>
      </c>
      <c r="F53" s="287">
        <v>27.3</v>
      </c>
    </row>
    <row r="54" spans="1:6" ht="13.5" thickBot="1">
      <c r="A54" s="27" t="s">
        <v>13</v>
      </c>
      <c r="B54" s="27"/>
      <c r="C54" s="27"/>
      <c r="D54" s="89">
        <v>214</v>
      </c>
      <c r="E54" s="89">
        <v>234</v>
      </c>
      <c r="F54" s="519">
        <v>448</v>
      </c>
    </row>
    <row r="55" ht="12.75">
      <c r="A55" s="2" t="s">
        <v>405</v>
      </c>
    </row>
    <row r="56" ht="12.75">
      <c r="A56" s="2" t="s">
        <v>697</v>
      </c>
    </row>
    <row r="59" ht="13.5" thickBot="1">
      <c r="A59" s="2" t="s">
        <v>406</v>
      </c>
    </row>
    <row r="60" spans="1:5" ht="12.75">
      <c r="A60" s="59"/>
      <c r="B60" s="59"/>
      <c r="C60" s="59"/>
      <c r="D60" s="59"/>
      <c r="E60" s="59" t="s">
        <v>668</v>
      </c>
    </row>
    <row r="61" spans="1:5" ht="12.75">
      <c r="A61" s="18" t="s">
        <v>770</v>
      </c>
      <c r="B61" s="268"/>
      <c r="C61" s="268"/>
      <c r="D61" s="268"/>
      <c r="E61" s="28" t="s">
        <v>168</v>
      </c>
    </row>
    <row r="62" spans="1:5" ht="12.75">
      <c r="A62" s="210" t="s">
        <v>176</v>
      </c>
      <c r="E62" s="4">
        <v>15</v>
      </c>
    </row>
    <row r="63" spans="1:5" ht="12.75">
      <c r="A63" s="313" t="s">
        <v>177</v>
      </c>
      <c r="E63" s="4">
        <v>85</v>
      </c>
    </row>
    <row r="64" spans="1:5" ht="12.75">
      <c r="A64" s="26" t="s">
        <v>13</v>
      </c>
      <c r="B64" s="4"/>
      <c r="C64" s="4"/>
      <c r="E64" s="10">
        <v>16410</v>
      </c>
    </row>
    <row r="66" ht="12.75">
      <c r="A66" s="18" t="s">
        <v>771</v>
      </c>
    </row>
    <row r="67" spans="1:5" ht="12.75">
      <c r="A67" s="210" t="s">
        <v>178</v>
      </c>
      <c r="E67" s="4">
        <v>90</v>
      </c>
    </row>
    <row r="68" spans="1:5" ht="12.75">
      <c r="A68" s="210" t="s">
        <v>179</v>
      </c>
      <c r="E68" s="4">
        <v>9</v>
      </c>
    </row>
    <row r="69" spans="1:5" ht="12.75">
      <c r="A69" s="313" t="s">
        <v>42</v>
      </c>
      <c r="E69" s="4">
        <v>1</v>
      </c>
    </row>
    <row r="70" spans="1:5" ht="12.75">
      <c r="A70" s="26" t="s">
        <v>13</v>
      </c>
      <c r="B70" s="4"/>
      <c r="C70" s="4"/>
      <c r="E70" s="10">
        <v>2335</v>
      </c>
    </row>
    <row r="71" spans="1:5" ht="12.75">
      <c r="A71" s="26"/>
      <c r="B71" s="4"/>
      <c r="C71" s="4"/>
      <c r="E71" s="10"/>
    </row>
    <row r="72" spans="1:5" ht="12.75">
      <c r="A72" s="18" t="s">
        <v>772</v>
      </c>
      <c r="B72" s="4"/>
      <c r="C72" s="4"/>
      <c r="E72" s="10"/>
    </row>
    <row r="73" spans="1:5" ht="12.75">
      <c r="A73" s="315" t="s">
        <v>180</v>
      </c>
      <c r="B73" s="4"/>
      <c r="C73" s="4"/>
      <c r="E73" s="4">
        <v>57</v>
      </c>
    </row>
    <row r="74" spans="1:5" ht="12.75">
      <c r="A74" s="315" t="s">
        <v>181</v>
      </c>
      <c r="B74" s="4"/>
      <c r="C74" s="4"/>
      <c r="E74" s="4">
        <v>26</v>
      </c>
    </row>
    <row r="75" spans="1:5" ht="12.75">
      <c r="A75" s="315" t="s">
        <v>182</v>
      </c>
      <c r="B75" s="4"/>
      <c r="C75" s="4"/>
      <c r="E75" s="4">
        <v>7</v>
      </c>
    </row>
    <row r="76" spans="1:5" ht="12.75">
      <c r="A76" s="315" t="s">
        <v>183</v>
      </c>
      <c r="B76" s="4"/>
      <c r="C76" s="4"/>
      <c r="E76" s="4">
        <v>7</v>
      </c>
    </row>
    <row r="77" spans="1:5" ht="12.75">
      <c r="A77" s="315" t="s">
        <v>184</v>
      </c>
      <c r="B77" s="4"/>
      <c r="C77" s="4"/>
      <c r="E77" s="4">
        <v>5</v>
      </c>
    </row>
    <row r="78" spans="1:5" ht="12.75">
      <c r="A78" s="315" t="s">
        <v>185</v>
      </c>
      <c r="B78" s="4"/>
      <c r="C78" s="4"/>
      <c r="E78" s="4">
        <v>2</v>
      </c>
    </row>
    <row r="79" spans="1:5" ht="12.75">
      <c r="A79" s="315" t="s">
        <v>186</v>
      </c>
      <c r="B79" s="4"/>
      <c r="C79" s="4"/>
      <c r="E79" s="4">
        <v>1</v>
      </c>
    </row>
    <row r="80" spans="1:5" ht="12.75">
      <c r="A80" s="315" t="s">
        <v>187</v>
      </c>
      <c r="B80" s="4"/>
      <c r="C80" s="4"/>
      <c r="E80" s="4">
        <v>1</v>
      </c>
    </row>
    <row r="81" spans="1:5" ht="12.75">
      <c r="A81" s="315" t="s">
        <v>188</v>
      </c>
      <c r="B81" s="4"/>
      <c r="C81" s="4"/>
      <c r="E81" s="4">
        <v>1</v>
      </c>
    </row>
    <row r="82" spans="1:5" ht="12.75">
      <c r="A82" s="315" t="s">
        <v>42</v>
      </c>
      <c r="B82" s="4"/>
      <c r="C82" s="4"/>
      <c r="E82" s="4">
        <v>1</v>
      </c>
    </row>
    <row r="83" spans="1:5" ht="13.5" thickBot="1">
      <c r="A83" s="29" t="s">
        <v>13</v>
      </c>
      <c r="B83" s="6"/>
      <c r="C83" s="6"/>
      <c r="D83" s="9"/>
      <c r="E83" s="393">
        <v>14075</v>
      </c>
    </row>
    <row r="84" spans="2:4" ht="12.75">
      <c r="B84" s="314"/>
      <c r="C84" s="314"/>
      <c r="D84" s="314"/>
    </row>
  </sheetData>
  <sheetProtection/>
  <mergeCells count="23">
    <mergeCell ref="B24:I24"/>
    <mergeCell ref="L25:L26"/>
    <mergeCell ref="M25:M26"/>
    <mergeCell ref="N25:N26"/>
    <mergeCell ref="A20:I20"/>
    <mergeCell ref="J9:J10"/>
    <mergeCell ref="K9:K10"/>
    <mergeCell ref="P25:P26"/>
    <mergeCell ref="Q25:Q26"/>
    <mergeCell ref="R25:R26"/>
    <mergeCell ref="S25:S26"/>
    <mergeCell ref="A46:B46"/>
    <mergeCell ref="A47:B47"/>
    <mergeCell ref="A51:C51"/>
    <mergeCell ref="O25:O26"/>
    <mergeCell ref="J3:J4"/>
    <mergeCell ref="K3:K4"/>
    <mergeCell ref="L3:L4"/>
    <mergeCell ref="G9:G10"/>
    <mergeCell ref="H9:H10"/>
    <mergeCell ref="I9:I10"/>
    <mergeCell ref="H3:H4"/>
    <mergeCell ref="I3:I4"/>
  </mergeCells>
  <printOptions/>
  <pageMargins left="0.7" right="0.7" top="0.75" bottom="0.75" header="0.3" footer="0.3"/>
  <pageSetup fitToHeight="1" fitToWidth="1" horizontalDpi="1200" verticalDpi="1200" orientation="portrait" paperSize="9" scale="67" r:id="rId3"/>
  <legacyDrawing r:id="rId2"/>
</worksheet>
</file>

<file path=xl/worksheets/sheet8.xml><?xml version="1.0" encoding="utf-8"?>
<worksheet xmlns="http://schemas.openxmlformats.org/spreadsheetml/2006/main" xmlns:r="http://schemas.openxmlformats.org/officeDocument/2006/relationships">
  <sheetPr>
    <tabColor rgb="FF00B050"/>
    <pageSetUpPr fitToPage="1"/>
  </sheetPr>
  <dimension ref="A1:I53"/>
  <sheetViews>
    <sheetView zoomScalePageLayoutView="0" workbookViewId="0" topLeftCell="A7">
      <selection activeCell="A1" sqref="A1:H16384"/>
    </sheetView>
  </sheetViews>
  <sheetFormatPr defaultColWidth="9.140625" defaultRowHeight="12.75"/>
  <cols>
    <col min="1" max="1" width="28.7109375" style="246" customWidth="1"/>
    <col min="2" max="4" width="9.140625" style="246" customWidth="1"/>
    <col min="5" max="5" width="8.7109375" style="246" customWidth="1"/>
    <col min="6" max="7" width="9.140625" style="246" customWidth="1"/>
    <col min="8" max="8" width="8.7109375" style="246" customWidth="1"/>
    <col min="9" max="16384" width="9.140625" style="85" customWidth="1"/>
  </cols>
  <sheetData>
    <row r="1" spans="1:4" s="2" customFormat="1" ht="12.75">
      <c r="A1" s="25" t="s">
        <v>782</v>
      </c>
      <c r="D1" s="13"/>
    </row>
    <row r="2" spans="1:8" s="2" customFormat="1" ht="26.25" customHeight="1">
      <c r="A2" s="666" t="s">
        <v>783</v>
      </c>
      <c r="B2" s="666"/>
      <c r="C2" s="666"/>
      <c r="D2" s="666"/>
      <c r="E2" s="666"/>
      <c r="F2" s="666"/>
      <c r="G2" s="666"/>
      <c r="H2" s="666"/>
    </row>
    <row r="3" s="2" customFormat="1" ht="12.75">
      <c r="D3" s="13"/>
    </row>
    <row r="4" s="2" customFormat="1" ht="12.75">
      <c r="D4" s="13"/>
    </row>
    <row r="5" spans="1:8" ht="32.25" customHeight="1" thickBot="1">
      <c r="A5" s="670" t="s">
        <v>524</v>
      </c>
      <c r="B5" s="670"/>
      <c r="C5" s="670"/>
      <c r="D5" s="670"/>
      <c r="E5" s="670"/>
      <c r="F5" s="670"/>
      <c r="G5" s="670"/>
      <c r="H5" s="670"/>
    </row>
    <row r="6" spans="1:8" ht="17.25">
      <c r="A6" s="397"/>
      <c r="B6" s="671" t="s">
        <v>484</v>
      </c>
      <c r="C6" s="671"/>
      <c r="D6" s="671"/>
      <c r="E6" s="672"/>
      <c r="F6" s="673" t="s">
        <v>525</v>
      </c>
      <c r="G6" s="671"/>
      <c r="H6" s="671"/>
    </row>
    <row r="7" spans="1:8" ht="28.5">
      <c r="A7" s="395"/>
      <c r="B7" s="398" t="s">
        <v>485</v>
      </c>
      <c r="C7" s="398" t="s">
        <v>136</v>
      </c>
      <c r="D7" s="398" t="s">
        <v>42</v>
      </c>
      <c r="E7" s="399" t="s">
        <v>279</v>
      </c>
      <c r="F7" s="674" t="s">
        <v>486</v>
      </c>
      <c r="G7" s="676" t="s">
        <v>487</v>
      </c>
      <c r="H7" s="400" t="s">
        <v>279</v>
      </c>
    </row>
    <row r="8" spans="1:8" ht="28.5">
      <c r="A8" s="401"/>
      <c r="B8" s="401"/>
      <c r="C8" s="401"/>
      <c r="D8" s="401"/>
      <c r="E8" s="402" t="s">
        <v>488</v>
      </c>
      <c r="F8" s="675"/>
      <c r="G8" s="677"/>
      <c r="H8" s="403" t="s">
        <v>488</v>
      </c>
    </row>
    <row r="9" spans="1:8" ht="14.25">
      <c r="A9" s="404"/>
      <c r="B9" s="395"/>
      <c r="C9" s="395"/>
      <c r="D9" s="396" t="s">
        <v>234</v>
      </c>
      <c r="E9" s="395"/>
      <c r="F9" s="405"/>
      <c r="G9" s="396" t="s">
        <v>234</v>
      </c>
      <c r="H9" s="395"/>
    </row>
    <row r="10" spans="1:8" ht="15">
      <c r="A10" s="406" t="s">
        <v>300</v>
      </c>
      <c r="B10" s="407">
        <v>67</v>
      </c>
      <c r="C10" s="407">
        <v>10</v>
      </c>
      <c r="D10" s="407">
        <v>23</v>
      </c>
      <c r="E10" s="408">
        <v>4103</v>
      </c>
      <c r="F10" s="409">
        <v>47</v>
      </c>
      <c r="G10" s="410">
        <v>53</v>
      </c>
      <c r="H10" s="411">
        <v>2529</v>
      </c>
    </row>
    <row r="11" spans="1:8" ht="6.75" customHeight="1">
      <c r="A11" s="404"/>
      <c r="B11" s="412"/>
      <c r="C11" s="412"/>
      <c r="D11" s="412"/>
      <c r="E11" s="408"/>
      <c r="F11" s="413"/>
      <c r="G11" s="414"/>
      <c r="H11" s="415"/>
    </row>
    <row r="12" spans="1:8" ht="15">
      <c r="A12" s="406" t="s">
        <v>1</v>
      </c>
      <c r="B12" s="412"/>
      <c r="C12" s="412"/>
      <c r="D12" s="412"/>
      <c r="E12" s="415"/>
      <c r="F12" s="413"/>
      <c r="G12" s="414"/>
      <c r="H12" s="415"/>
    </row>
    <row r="13" spans="1:8" ht="14.25">
      <c r="A13" s="416" t="s">
        <v>2</v>
      </c>
      <c r="B13" s="407">
        <v>69</v>
      </c>
      <c r="C13" s="407">
        <v>8</v>
      </c>
      <c r="D13" s="407">
        <v>23</v>
      </c>
      <c r="E13" s="408">
        <v>1902</v>
      </c>
      <c r="F13" s="413">
        <v>43</v>
      </c>
      <c r="G13" s="414">
        <v>57</v>
      </c>
      <c r="H13" s="417">
        <v>1187</v>
      </c>
    </row>
    <row r="14" spans="1:8" ht="14.25">
      <c r="A14" s="416" t="s">
        <v>3</v>
      </c>
      <c r="B14" s="407">
        <v>66</v>
      </c>
      <c r="C14" s="407">
        <v>12</v>
      </c>
      <c r="D14" s="407">
        <v>22</v>
      </c>
      <c r="E14" s="408">
        <v>2201</v>
      </c>
      <c r="F14" s="409">
        <v>52</v>
      </c>
      <c r="G14" s="410">
        <v>48</v>
      </c>
      <c r="H14" s="411">
        <v>1342</v>
      </c>
    </row>
    <row r="15" spans="1:8" ht="6.75" customHeight="1">
      <c r="A15" s="404"/>
      <c r="B15" s="412"/>
      <c r="C15" s="412"/>
      <c r="D15" s="412"/>
      <c r="E15" s="415"/>
      <c r="F15" s="413"/>
      <c r="G15" s="414"/>
      <c r="H15" s="415"/>
    </row>
    <row r="16" spans="1:8" ht="15">
      <c r="A16" s="406" t="s">
        <v>4</v>
      </c>
      <c r="B16" s="412"/>
      <c r="C16" s="412"/>
      <c r="D16" s="412"/>
      <c r="E16" s="415"/>
      <c r="F16" s="413"/>
      <c r="G16" s="414"/>
      <c r="H16" s="415"/>
    </row>
    <row r="17" spans="1:8" ht="14.25">
      <c r="A17" s="416" t="s">
        <v>418</v>
      </c>
      <c r="B17" s="407">
        <v>56</v>
      </c>
      <c r="C17" s="407">
        <v>14</v>
      </c>
      <c r="D17" s="407">
        <v>30</v>
      </c>
      <c r="E17" s="408">
        <v>710</v>
      </c>
      <c r="F17" s="413">
        <v>57</v>
      </c>
      <c r="G17" s="414">
        <v>43</v>
      </c>
      <c r="H17" s="417">
        <v>361</v>
      </c>
    </row>
    <row r="18" spans="1:8" ht="14.25">
      <c r="A18" s="416" t="s">
        <v>48</v>
      </c>
      <c r="B18" s="407">
        <v>67</v>
      </c>
      <c r="C18" s="407">
        <v>11</v>
      </c>
      <c r="D18" s="407">
        <v>23</v>
      </c>
      <c r="E18" s="408">
        <v>940</v>
      </c>
      <c r="F18" s="409">
        <v>46</v>
      </c>
      <c r="G18" s="410">
        <v>54</v>
      </c>
      <c r="H18" s="411">
        <v>582</v>
      </c>
    </row>
    <row r="19" spans="1:8" ht="14.25">
      <c r="A19" s="416" t="s">
        <v>49</v>
      </c>
      <c r="B19" s="407">
        <v>72</v>
      </c>
      <c r="C19" s="407">
        <v>8</v>
      </c>
      <c r="D19" s="407">
        <v>21</v>
      </c>
      <c r="E19" s="408">
        <v>1123</v>
      </c>
      <c r="F19" s="409">
        <v>48</v>
      </c>
      <c r="G19" s="410">
        <v>52</v>
      </c>
      <c r="H19" s="411">
        <v>725</v>
      </c>
    </row>
    <row r="20" spans="1:8" ht="14.25">
      <c r="A20" s="416" t="s">
        <v>50</v>
      </c>
      <c r="B20" s="407">
        <v>74</v>
      </c>
      <c r="C20" s="407">
        <v>8</v>
      </c>
      <c r="D20" s="407">
        <v>18</v>
      </c>
      <c r="E20" s="408">
        <v>956</v>
      </c>
      <c r="F20" s="409">
        <v>43</v>
      </c>
      <c r="G20" s="410">
        <v>57</v>
      </c>
      <c r="H20" s="411">
        <v>631</v>
      </c>
    </row>
    <row r="21" spans="1:8" ht="14.25">
      <c r="A21" s="416" t="s">
        <v>51</v>
      </c>
      <c r="B21" s="407">
        <v>70</v>
      </c>
      <c r="C21" s="407">
        <v>10</v>
      </c>
      <c r="D21" s="407">
        <v>20</v>
      </c>
      <c r="E21" s="408">
        <v>374</v>
      </c>
      <c r="F21" s="409">
        <v>41</v>
      </c>
      <c r="G21" s="410">
        <v>59</v>
      </c>
      <c r="H21" s="411">
        <v>230</v>
      </c>
    </row>
    <row r="22" spans="1:8" ht="6.75" customHeight="1">
      <c r="A22" s="404"/>
      <c r="B22" s="412"/>
      <c r="C22" s="412"/>
      <c r="D22" s="412"/>
      <c r="E22" s="415"/>
      <c r="F22" s="413"/>
      <c r="G22" s="414"/>
      <c r="H22" s="415"/>
    </row>
    <row r="23" spans="1:8" ht="15">
      <c r="A23" s="418" t="s">
        <v>52</v>
      </c>
      <c r="B23" s="412"/>
      <c r="C23" s="412"/>
      <c r="D23" s="412"/>
      <c r="E23" s="415"/>
      <c r="F23" s="413"/>
      <c r="G23" s="414"/>
      <c r="H23" s="415"/>
    </row>
    <row r="24" spans="1:8" ht="14.25">
      <c r="A24" s="416" t="s">
        <v>378</v>
      </c>
      <c r="B24" s="407">
        <v>76</v>
      </c>
      <c r="C24" s="407">
        <v>6</v>
      </c>
      <c r="D24" s="407">
        <v>18</v>
      </c>
      <c r="E24" s="408">
        <v>220</v>
      </c>
      <c r="F24" s="413">
        <v>36</v>
      </c>
      <c r="G24" s="414">
        <v>64</v>
      </c>
      <c r="H24" s="417">
        <v>146</v>
      </c>
    </row>
    <row r="25" spans="1:8" ht="14.25">
      <c r="A25" s="416" t="s">
        <v>379</v>
      </c>
      <c r="B25" s="407">
        <v>69</v>
      </c>
      <c r="C25" s="407">
        <v>9</v>
      </c>
      <c r="D25" s="407">
        <v>22</v>
      </c>
      <c r="E25" s="408">
        <v>2943</v>
      </c>
      <c r="F25" s="409">
        <v>48</v>
      </c>
      <c r="G25" s="410">
        <v>52</v>
      </c>
      <c r="H25" s="411">
        <v>1845</v>
      </c>
    </row>
    <row r="26" spans="1:8" ht="14.25">
      <c r="A26" s="416" t="s">
        <v>380</v>
      </c>
      <c r="B26" s="407">
        <v>60</v>
      </c>
      <c r="C26" s="407">
        <v>15</v>
      </c>
      <c r="D26" s="407">
        <v>25</v>
      </c>
      <c r="E26" s="408">
        <v>940</v>
      </c>
      <c r="F26" s="409">
        <v>50</v>
      </c>
      <c r="G26" s="410">
        <v>50</v>
      </c>
      <c r="H26" s="411">
        <v>538</v>
      </c>
    </row>
    <row r="27" spans="1:8" ht="14.25">
      <c r="A27" s="404"/>
      <c r="B27" s="412"/>
      <c r="C27" s="412"/>
      <c r="D27" s="412"/>
      <c r="E27" s="415"/>
      <c r="F27" s="413"/>
      <c r="G27" s="414"/>
      <c r="H27" s="415"/>
    </row>
    <row r="28" spans="1:8" ht="15">
      <c r="A28" s="418" t="s">
        <v>53</v>
      </c>
      <c r="B28" s="412"/>
      <c r="C28" s="412"/>
      <c r="D28" s="412"/>
      <c r="E28" s="415"/>
      <c r="F28" s="413"/>
      <c r="G28" s="414"/>
      <c r="H28" s="415"/>
    </row>
    <row r="29" spans="1:8" ht="14.25">
      <c r="A29" s="416" t="s">
        <v>54</v>
      </c>
      <c r="B29" s="407">
        <v>43</v>
      </c>
      <c r="C29" s="407">
        <v>22</v>
      </c>
      <c r="D29" s="407">
        <v>35</v>
      </c>
      <c r="E29" s="408">
        <v>169</v>
      </c>
      <c r="F29" s="409">
        <v>42</v>
      </c>
      <c r="G29" s="410">
        <v>58</v>
      </c>
      <c r="H29" s="411">
        <v>71</v>
      </c>
    </row>
    <row r="30" spans="1:8" ht="14.25">
      <c r="A30" s="416" t="s">
        <v>55</v>
      </c>
      <c r="B30" s="407">
        <v>54</v>
      </c>
      <c r="C30" s="407">
        <v>16</v>
      </c>
      <c r="D30" s="407">
        <v>30</v>
      </c>
      <c r="E30" s="408">
        <v>447</v>
      </c>
      <c r="F30" s="409">
        <v>49</v>
      </c>
      <c r="G30" s="410">
        <v>51</v>
      </c>
      <c r="H30" s="411">
        <v>219</v>
      </c>
    </row>
    <row r="31" spans="1:8" ht="14.25">
      <c r="A31" s="416" t="s">
        <v>56</v>
      </c>
      <c r="B31" s="407">
        <v>58</v>
      </c>
      <c r="C31" s="407">
        <v>17</v>
      </c>
      <c r="D31" s="407">
        <v>24</v>
      </c>
      <c r="E31" s="408">
        <v>532</v>
      </c>
      <c r="F31" s="409">
        <v>44</v>
      </c>
      <c r="G31" s="410">
        <v>56</v>
      </c>
      <c r="H31" s="411">
        <v>290</v>
      </c>
    </row>
    <row r="32" spans="1:8" ht="14.25">
      <c r="A32" s="416" t="s">
        <v>57</v>
      </c>
      <c r="B32" s="407">
        <v>63</v>
      </c>
      <c r="C32" s="407">
        <v>12</v>
      </c>
      <c r="D32" s="407">
        <v>25</v>
      </c>
      <c r="E32" s="408">
        <v>605</v>
      </c>
      <c r="F32" s="409">
        <v>45</v>
      </c>
      <c r="G32" s="410">
        <v>55</v>
      </c>
      <c r="H32" s="411">
        <v>361</v>
      </c>
    </row>
    <row r="33" spans="1:8" ht="14.25">
      <c r="A33" s="416" t="s">
        <v>58</v>
      </c>
      <c r="B33" s="407">
        <v>64</v>
      </c>
      <c r="C33" s="407">
        <v>11</v>
      </c>
      <c r="D33" s="407">
        <v>25</v>
      </c>
      <c r="E33" s="408">
        <v>511</v>
      </c>
      <c r="F33" s="409">
        <v>50</v>
      </c>
      <c r="G33" s="410">
        <v>50</v>
      </c>
      <c r="H33" s="411">
        <v>310</v>
      </c>
    </row>
    <row r="34" spans="1:8" ht="14.25">
      <c r="A34" s="416" t="s">
        <v>59</v>
      </c>
      <c r="B34" s="407">
        <v>73</v>
      </c>
      <c r="C34" s="407">
        <v>9</v>
      </c>
      <c r="D34" s="407">
        <v>18</v>
      </c>
      <c r="E34" s="408">
        <v>799</v>
      </c>
      <c r="F34" s="409">
        <v>46</v>
      </c>
      <c r="G34" s="410">
        <v>54</v>
      </c>
      <c r="H34" s="411">
        <v>533</v>
      </c>
    </row>
    <row r="35" spans="1:8" ht="14.25">
      <c r="A35" s="416" t="s">
        <v>60</v>
      </c>
      <c r="B35" s="407">
        <v>77</v>
      </c>
      <c r="C35" s="407">
        <v>4</v>
      </c>
      <c r="D35" s="407">
        <v>19</v>
      </c>
      <c r="E35" s="408">
        <v>1018</v>
      </c>
      <c r="F35" s="409">
        <v>50</v>
      </c>
      <c r="G35" s="410">
        <v>50</v>
      </c>
      <c r="H35" s="411">
        <v>734</v>
      </c>
    </row>
    <row r="36" spans="1:8" ht="6.75" customHeight="1">
      <c r="A36" s="404"/>
      <c r="B36" s="412"/>
      <c r="C36" s="412"/>
      <c r="D36" s="412"/>
      <c r="E36" s="415"/>
      <c r="F36" s="413"/>
      <c r="G36" s="414"/>
      <c r="H36" s="415"/>
    </row>
    <row r="37" spans="1:8" ht="15">
      <c r="A37" s="418" t="s">
        <v>61</v>
      </c>
      <c r="B37" s="419"/>
      <c r="C37" s="419"/>
      <c r="D37" s="419"/>
      <c r="E37" s="417"/>
      <c r="F37" s="413"/>
      <c r="G37" s="414"/>
      <c r="H37" s="415"/>
    </row>
    <row r="38" spans="1:8" ht="14.25">
      <c r="A38" s="416" t="s">
        <v>489</v>
      </c>
      <c r="B38" s="407">
        <v>58</v>
      </c>
      <c r="C38" s="407">
        <v>17</v>
      </c>
      <c r="D38" s="407">
        <v>25</v>
      </c>
      <c r="E38" s="417">
        <v>654</v>
      </c>
      <c r="F38" s="420">
        <v>57</v>
      </c>
      <c r="G38" s="421">
        <v>43</v>
      </c>
      <c r="H38" s="417">
        <v>332</v>
      </c>
    </row>
    <row r="39" spans="1:8" ht="14.25">
      <c r="A39" s="416">
        <v>2</v>
      </c>
      <c r="B39" s="407">
        <v>64</v>
      </c>
      <c r="C39" s="407">
        <v>13</v>
      </c>
      <c r="D39" s="407">
        <v>23</v>
      </c>
      <c r="E39" s="408">
        <v>848</v>
      </c>
      <c r="F39" s="409">
        <v>49</v>
      </c>
      <c r="G39" s="410">
        <v>51</v>
      </c>
      <c r="H39" s="411">
        <v>498</v>
      </c>
    </row>
    <row r="40" spans="1:8" ht="14.25">
      <c r="A40" s="416">
        <v>3</v>
      </c>
      <c r="B40" s="407">
        <v>66</v>
      </c>
      <c r="C40" s="407">
        <v>10</v>
      </c>
      <c r="D40" s="407">
        <v>24</v>
      </c>
      <c r="E40" s="408">
        <v>870</v>
      </c>
      <c r="F40" s="409">
        <v>40</v>
      </c>
      <c r="G40" s="410">
        <v>60</v>
      </c>
      <c r="H40" s="411">
        <v>542</v>
      </c>
    </row>
    <row r="41" spans="1:8" ht="14.25">
      <c r="A41" s="416">
        <v>4</v>
      </c>
      <c r="B41" s="407">
        <v>77</v>
      </c>
      <c r="C41" s="407">
        <v>6</v>
      </c>
      <c r="D41" s="407">
        <v>18</v>
      </c>
      <c r="E41" s="408">
        <v>983</v>
      </c>
      <c r="F41" s="409">
        <v>43</v>
      </c>
      <c r="G41" s="410">
        <v>57</v>
      </c>
      <c r="H41" s="411">
        <v>680</v>
      </c>
    </row>
    <row r="42" spans="1:8" ht="14.25">
      <c r="A42" s="416" t="s">
        <v>490</v>
      </c>
      <c r="B42" s="407">
        <v>70</v>
      </c>
      <c r="C42" s="407">
        <v>7</v>
      </c>
      <c r="D42" s="407">
        <v>24</v>
      </c>
      <c r="E42" s="408">
        <v>748</v>
      </c>
      <c r="F42" s="409">
        <v>51</v>
      </c>
      <c r="G42" s="410">
        <v>49</v>
      </c>
      <c r="H42" s="411">
        <v>477</v>
      </c>
    </row>
    <row r="43" spans="1:8" ht="6.75" customHeight="1">
      <c r="A43" s="422"/>
      <c r="B43" s="412"/>
      <c r="C43" s="412"/>
      <c r="D43" s="412"/>
      <c r="E43" s="415"/>
      <c r="F43" s="413"/>
      <c r="G43" s="414"/>
      <c r="H43" s="415"/>
    </row>
    <row r="44" spans="1:8" ht="15">
      <c r="A44" s="418" t="s">
        <v>108</v>
      </c>
      <c r="B44" s="419"/>
      <c r="C44" s="419"/>
      <c r="D44" s="419"/>
      <c r="E44" s="417"/>
      <c r="F44" s="413"/>
      <c r="G44" s="414"/>
      <c r="H44" s="415"/>
    </row>
    <row r="45" spans="1:8" ht="14.25">
      <c r="A45" s="416" t="s">
        <v>65</v>
      </c>
      <c r="B45" s="407">
        <v>57</v>
      </c>
      <c r="C45" s="407">
        <v>16</v>
      </c>
      <c r="D45" s="407">
        <v>27</v>
      </c>
      <c r="E45" s="417">
        <v>1344</v>
      </c>
      <c r="F45" s="420">
        <v>61</v>
      </c>
      <c r="G45" s="421">
        <v>39</v>
      </c>
      <c r="H45" s="417">
        <v>654</v>
      </c>
    </row>
    <row r="46" spans="1:8" ht="14.25">
      <c r="A46" s="416" t="s">
        <v>491</v>
      </c>
      <c r="B46" s="407">
        <v>74</v>
      </c>
      <c r="C46" s="407">
        <v>7</v>
      </c>
      <c r="D46" s="407">
        <v>19</v>
      </c>
      <c r="E46" s="408">
        <v>1248</v>
      </c>
      <c r="F46" s="409">
        <v>46</v>
      </c>
      <c r="G46" s="410">
        <v>54</v>
      </c>
      <c r="H46" s="411">
        <v>822</v>
      </c>
    </row>
    <row r="47" spans="1:8" ht="14.25">
      <c r="A47" s="416" t="s">
        <v>492</v>
      </c>
      <c r="B47" s="407">
        <v>78</v>
      </c>
      <c r="C47" s="407">
        <v>5</v>
      </c>
      <c r="D47" s="407">
        <v>17</v>
      </c>
      <c r="E47" s="408">
        <v>374</v>
      </c>
      <c r="F47" s="409">
        <v>47</v>
      </c>
      <c r="G47" s="410">
        <v>53</v>
      </c>
      <c r="H47" s="411">
        <v>267</v>
      </c>
    </row>
    <row r="48" spans="1:8" ht="14.25">
      <c r="A48" s="416" t="s">
        <v>493</v>
      </c>
      <c r="B48" s="423">
        <v>56</v>
      </c>
      <c r="C48" s="423">
        <v>7</v>
      </c>
      <c r="D48" s="423">
        <v>37</v>
      </c>
      <c r="E48" s="411">
        <v>254</v>
      </c>
      <c r="F48" s="409">
        <v>37</v>
      </c>
      <c r="G48" s="410">
        <v>63</v>
      </c>
      <c r="H48" s="411">
        <v>147</v>
      </c>
    </row>
    <row r="49" spans="1:8" ht="14.25">
      <c r="A49" s="416" t="s">
        <v>69</v>
      </c>
      <c r="B49" s="423">
        <v>79</v>
      </c>
      <c r="C49" s="423">
        <v>6</v>
      </c>
      <c r="D49" s="423">
        <v>15</v>
      </c>
      <c r="E49" s="411">
        <v>445</v>
      </c>
      <c r="F49" s="409">
        <v>39</v>
      </c>
      <c r="G49" s="410">
        <v>61</v>
      </c>
      <c r="H49" s="411">
        <v>328</v>
      </c>
    </row>
    <row r="50" spans="1:8" ht="15" thickBot="1">
      <c r="A50" s="424" t="s">
        <v>70</v>
      </c>
      <c r="B50" s="425">
        <v>73</v>
      </c>
      <c r="C50" s="425">
        <v>4</v>
      </c>
      <c r="D50" s="425">
        <v>23</v>
      </c>
      <c r="E50" s="426">
        <v>438</v>
      </c>
      <c r="F50" s="427">
        <v>14</v>
      </c>
      <c r="G50" s="428">
        <v>86</v>
      </c>
      <c r="H50" s="426">
        <v>311</v>
      </c>
    </row>
    <row r="51" spans="1:8" ht="14.25">
      <c r="A51" s="429" t="s">
        <v>370</v>
      </c>
      <c r="B51" s="429"/>
      <c r="C51" s="429"/>
      <c r="D51" s="429"/>
      <c r="E51" s="429"/>
      <c r="F51" s="429"/>
      <c r="G51" s="404"/>
      <c r="H51" s="404"/>
    </row>
    <row r="52" spans="1:9" ht="16.5">
      <c r="A52" s="430" t="s">
        <v>526</v>
      </c>
      <c r="B52" s="422"/>
      <c r="C52" s="422"/>
      <c r="D52" s="422"/>
      <c r="E52" s="422"/>
      <c r="F52" s="422"/>
      <c r="G52" s="422"/>
      <c r="H52" s="422"/>
      <c r="I52" s="42"/>
    </row>
    <row r="53" spans="1:8" ht="14.25">
      <c r="A53" s="431" t="s">
        <v>527</v>
      </c>
      <c r="B53" s="404"/>
      <c r="C53" s="404"/>
      <c r="D53" s="404"/>
      <c r="E53" s="404"/>
      <c r="F53" s="404"/>
      <c r="G53" s="404"/>
      <c r="H53" s="404"/>
    </row>
  </sheetData>
  <sheetProtection/>
  <mergeCells count="6">
    <mergeCell ref="A5:H5"/>
    <mergeCell ref="B6:E6"/>
    <mergeCell ref="F6:H6"/>
    <mergeCell ref="F7:F8"/>
    <mergeCell ref="G7:G8"/>
    <mergeCell ref="A2:H2"/>
  </mergeCells>
  <printOptions/>
  <pageMargins left="0.7" right="0.7" top="0.75" bottom="0.75" header="0.3" footer="0.3"/>
  <pageSetup fitToHeight="1" fitToWidth="1" horizontalDpi="600" verticalDpi="600" orientation="portrait" paperSize="9" scale="96" r:id="rId1"/>
</worksheet>
</file>

<file path=xl/worksheets/sheet9.xml><?xml version="1.0" encoding="utf-8"?>
<worksheet xmlns="http://schemas.openxmlformats.org/spreadsheetml/2006/main" xmlns:r="http://schemas.openxmlformats.org/officeDocument/2006/relationships">
  <sheetPr>
    <tabColor rgb="FF00B050"/>
  </sheetPr>
  <dimension ref="A1:C53"/>
  <sheetViews>
    <sheetView zoomScaleSheetLayoutView="145" zoomScalePageLayoutView="0" workbookViewId="0" topLeftCell="A1">
      <selection activeCell="A21" sqref="A21"/>
    </sheetView>
  </sheetViews>
  <sheetFormatPr defaultColWidth="9.140625" defaultRowHeight="12.75"/>
  <cols>
    <col min="1" max="1" width="55.140625" style="107" customWidth="1"/>
    <col min="2" max="2" width="16.28125" style="107" customWidth="1"/>
    <col min="3" max="16384" width="9.140625" style="107" customWidth="1"/>
  </cols>
  <sheetData>
    <row r="1" spans="1:2" ht="27" customHeight="1" thickBot="1">
      <c r="A1" s="678" t="s">
        <v>508</v>
      </c>
      <c r="B1" s="678"/>
    </row>
    <row r="2" spans="1:2" ht="38.25">
      <c r="A2" s="432"/>
      <c r="B2" s="332" t="s">
        <v>494</v>
      </c>
    </row>
    <row r="3" spans="1:2" ht="12.75">
      <c r="A3" s="163"/>
      <c r="B3" s="164" t="s">
        <v>168</v>
      </c>
    </row>
    <row r="4" ht="13.5" customHeight="1">
      <c r="A4" s="159" t="s">
        <v>495</v>
      </c>
    </row>
    <row r="5" spans="1:2" ht="12.75">
      <c r="A5" s="211" t="s">
        <v>212</v>
      </c>
      <c r="B5" s="165">
        <v>45</v>
      </c>
    </row>
    <row r="6" spans="1:2" ht="12.75">
      <c r="A6" s="211" t="s">
        <v>213</v>
      </c>
      <c r="B6" s="166">
        <v>54</v>
      </c>
    </row>
    <row r="7" spans="1:2" ht="12.75">
      <c r="A7" s="167" t="s">
        <v>13</v>
      </c>
      <c r="B7" s="168">
        <v>16466</v>
      </c>
    </row>
    <row r="8" spans="1:2" ht="12.75">
      <c r="A8" s="167"/>
      <c r="B8" s="169"/>
    </row>
    <row r="9" spans="1:2" ht="12.75">
      <c r="A9" s="162" t="s">
        <v>496</v>
      </c>
      <c r="B9" s="170"/>
    </row>
    <row r="10" spans="1:2" ht="12.75">
      <c r="A10" s="211" t="s">
        <v>497</v>
      </c>
      <c r="B10" s="165">
        <v>49</v>
      </c>
    </row>
    <row r="11" spans="1:2" ht="12.75">
      <c r="A11" s="211" t="s">
        <v>498</v>
      </c>
      <c r="B11" s="165">
        <v>32</v>
      </c>
    </row>
    <row r="12" spans="1:2" ht="12.75">
      <c r="A12" s="211" t="s">
        <v>220</v>
      </c>
      <c r="B12" s="165">
        <v>15</v>
      </c>
    </row>
    <row r="13" spans="1:2" ht="12.75">
      <c r="A13" s="211" t="s">
        <v>499</v>
      </c>
      <c r="B13" s="165">
        <v>14</v>
      </c>
    </row>
    <row r="14" spans="1:2" ht="12.75">
      <c r="A14" s="211" t="s">
        <v>500</v>
      </c>
      <c r="B14" s="165">
        <v>9</v>
      </c>
    </row>
    <row r="15" spans="1:2" ht="12.75">
      <c r="A15" s="211" t="s">
        <v>501</v>
      </c>
      <c r="B15" s="165">
        <v>9</v>
      </c>
    </row>
    <row r="16" spans="1:2" ht="12.75">
      <c r="A16" s="211" t="s">
        <v>502</v>
      </c>
      <c r="B16" s="165">
        <v>8</v>
      </c>
    </row>
    <row r="17" spans="1:2" ht="12.75">
      <c r="A17" s="211" t="s">
        <v>419</v>
      </c>
      <c r="B17" s="165">
        <v>6</v>
      </c>
    </row>
    <row r="18" spans="1:2" ht="12.75">
      <c r="A18" s="211" t="s">
        <v>503</v>
      </c>
      <c r="B18" s="165">
        <v>5</v>
      </c>
    </row>
    <row r="19" spans="1:2" ht="12.75">
      <c r="A19" s="211" t="s">
        <v>504</v>
      </c>
      <c r="B19" s="165">
        <v>5</v>
      </c>
    </row>
    <row r="20" spans="1:2" ht="12.75">
      <c r="A20" s="211" t="s">
        <v>231</v>
      </c>
      <c r="B20" s="165">
        <v>4</v>
      </c>
    </row>
    <row r="21" spans="1:2" ht="12.75">
      <c r="A21" s="211" t="s">
        <v>505</v>
      </c>
      <c r="B21" s="165">
        <v>3</v>
      </c>
    </row>
    <row r="22" spans="1:2" ht="12.75">
      <c r="A22" s="211" t="s">
        <v>506</v>
      </c>
      <c r="B22" s="165">
        <v>2</v>
      </c>
    </row>
    <row r="23" spans="1:2" ht="12.75">
      <c r="A23" s="211" t="s">
        <v>507</v>
      </c>
      <c r="B23" s="165">
        <v>1</v>
      </c>
    </row>
    <row r="24" spans="1:2" ht="12.75">
      <c r="A24" s="211" t="s">
        <v>425</v>
      </c>
      <c r="B24" s="165">
        <v>1</v>
      </c>
    </row>
    <row r="25" spans="1:2" ht="12.75">
      <c r="A25" s="211" t="s">
        <v>251</v>
      </c>
      <c r="B25" s="165">
        <v>1</v>
      </c>
    </row>
    <row r="26" spans="1:3" ht="12.75">
      <c r="A26" s="211" t="s">
        <v>512</v>
      </c>
      <c r="B26" s="171">
        <v>1</v>
      </c>
      <c r="C26" s="172"/>
    </row>
    <row r="27" spans="1:3" ht="12.75">
      <c r="A27" s="212" t="s">
        <v>513</v>
      </c>
      <c r="B27" s="171"/>
      <c r="C27" s="172"/>
    </row>
    <row r="28" spans="1:2" ht="12.75">
      <c r="A28" s="167" t="s">
        <v>13</v>
      </c>
      <c r="B28" s="160">
        <v>4049</v>
      </c>
    </row>
    <row r="29" spans="1:2" ht="12.75">
      <c r="A29" s="167"/>
      <c r="B29" s="160"/>
    </row>
    <row r="30" spans="1:2" ht="14.25">
      <c r="A30" s="162" t="s">
        <v>510</v>
      </c>
      <c r="B30" s="173"/>
    </row>
    <row r="31" spans="1:2" ht="12.75">
      <c r="A31" s="213" t="s">
        <v>498</v>
      </c>
      <c r="B31" s="165">
        <v>43</v>
      </c>
    </row>
    <row r="32" spans="1:2" ht="12.75">
      <c r="A32" s="211" t="s">
        <v>502</v>
      </c>
      <c r="B32" s="165">
        <v>25</v>
      </c>
    </row>
    <row r="33" spans="1:2" ht="12.75">
      <c r="A33" s="213" t="s">
        <v>497</v>
      </c>
      <c r="B33" s="165">
        <v>22</v>
      </c>
    </row>
    <row r="34" spans="1:2" ht="12.75">
      <c r="A34" s="213" t="s">
        <v>408</v>
      </c>
      <c r="B34" s="165">
        <v>19</v>
      </c>
    </row>
    <row r="35" spans="1:2" ht="12.75">
      <c r="A35" s="213" t="s">
        <v>499</v>
      </c>
      <c r="B35" s="165">
        <v>17</v>
      </c>
    </row>
    <row r="36" spans="1:2" ht="12.75">
      <c r="A36" s="213" t="s">
        <v>500</v>
      </c>
      <c r="B36" s="165">
        <v>16</v>
      </c>
    </row>
    <row r="37" spans="1:2" ht="12.75">
      <c r="A37" s="213" t="s">
        <v>220</v>
      </c>
      <c r="B37" s="165">
        <v>8</v>
      </c>
    </row>
    <row r="38" spans="1:2" ht="12.75">
      <c r="A38" s="211" t="s">
        <v>231</v>
      </c>
      <c r="B38" s="165">
        <v>7</v>
      </c>
    </row>
    <row r="39" spans="1:2" ht="12.75">
      <c r="A39" s="211" t="s">
        <v>504</v>
      </c>
      <c r="B39" s="165">
        <v>6</v>
      </c>
    </row>
    <row r="40" spans="1:2" ht="12.75">
      <c r="A40" s="211" t="s">
        <v>503</v>
      </c>
      <c r="B40" s="165">
        <v>3</v>
      </c>
    </row>
    <row r="41" spans="1:2" ht="12.75">
      <c r="A41" s="211" t="s">
        <v>419</v>
      </c>
      <c r="B41" s="165">
        <v>2</v>
      </c>
    </row>
    <row r="42" spans="1:2" ht="12.75">
      <c r="A42" s="211" t="s">
        <v>505</v>
      </c>
      <c r="B42" s="165">
        <v>2</v>
      </c>
    </row>
    <row r="43" spans="1:2" ht="12.75">
      <c r="A43" s="213" t="s">
        <v>501</v>
      </c>
      <c r="B43" s="165">
        <v>2</v>
      </c>
    </row>
    <row r="44" spans="1:2" ht="12.75">
      <c r="A44" s="211" t="s">
        <v>514</v>
      </c>
      <c r="B44" s="165">
        <v>1</v>
      </c>
    </row>
    <row r="45" spans="1:3" ht="12.75">
      <c r="A45" s="212" t="s">
        <v>513</v>
      </c>
      <c r="B45" s="165"/>
      <c r="C45" s="172"/>
    </row>
    <row r="46" spans="1:3" ht="13.5" thickBot="1">
      <c r="A46" s="174" t="s">
        <v>13</v>
      </c>
      <c r="B46" s="110">
        <v>3152</v>
      </c>
      <c r="C46" s="172"/>
    </row>
    <row r="47" spans="1:2" ht="12.75">
      <c r="A47" s="679" t="s">
        <v>509</v>
      </c>
      <c r="B47" s="679"/>
    </row>
    <row r="48" spans="1:2" ht="12.75">
      <c r="A48" s="680" t="s">
        <v>511</v>
      </c>
      <c r="B48" s="680"/>
    </row>
    <row r="49" spans="1:2" ht="12.75">
      <c r="A49" s="161"/>
      <c r="B49" s="165"/>
    </row>
    <row r="50" spans="1:2" ht="12.75">
      <c r="A50" s="161"/>
      <c r="B50" s="165"/>
    </row>
    <row r="51" spans="1:2" ht="12.75">
      <c r="A51" s="161"/>
      <c r="B51" s="165"/>
    </row>
    <row r="52" spans="1:2" ht="12.75">
      <c r="A52" s="161"/>
      <c r="B52" s="165"/>
    </row>
    <row r="53" ht="12.75">
      <c r="B53" s="165"/>
    </row>
  </sheetData>
  <sheetProtection/>
  <mergeCells count="3">
    <mergeCell ref="A1:B1"/>
    <mergeCell ref="A47:B47"/>
    <mergeCell ref="A48:B48"/>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Scottish Government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u415031</dc:creator>
  <cp:keywords/>
  <dc:description/>
  <cp:lastModifiedBy>u016789</cp:lastModifiedBy>
  <cp:lastPrinted>2014-07-24T08:20:30Z</cp:lastPrinted>
  <dcterms:created xsi:type="dcterms:W3CDTF">2013-07-17T10:12:46Z</dcterms:created>
  <dcterms:modified xsi:type="dcterms:W3CDTF">2014-07-25T07:15:21Z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A8844637</vt:lpwstr>
  </property>
  <property fmtid="{D5CDD505-2E9C-101B-9397-08002B2CF9AE}" pid="3" name="Objective-Title">
    <vt:lpwstr>Transport and Travel in Scotland 2013 - Tables - SHS transport tables - Final draft</vt:lpwstr>
  </property>
  <property fmtid="{D5CDD505-2E9C-101B-9397-08002B2CF9AE}" pid="4" name="Objective-Comment">
    <vt:lpwstr/>
  </property>
  <property fmtid="{D5CDD505-2E9C-101B-9397-08002B2CF9AE}" pid="5" name="Objective-CreationStamp">
    <vt:filetime>2014-07-11T17:18:56Z</vt:filetime>
  </property>
  <property fmtid="{D5CDD505-2E9C-101B-9397-08002B2CF9AE}" pid="6" name="Objective-IsApproved">
    <vt:bool>false</vt:bool>
  </property>
  <property fmtid="{D5CDD505-2E9C-101B-9397-08002B2CF9AE}" pid="7" name="Objective-IsPublished">
    <vt:bool>true</vt:bool>
  </property>
  <property fmtid="{D5CDD505-2E9C-101B-9397-08002B2CF9AE}" pid="8" name="Objective-DatePublished">
    <vt:filetime>2014-07-25T07:15:27Z</vt:filetime>
  </property>
  <property fmtid="{D5CDD505-2E9C-101B-9397-08002B2CF9AE}" pid="9" name="Objective-ModificationStamp">
    <vt:filetime>2014-07-25T07:15:29Z</vt:filetime>
  </property>
  <property fmtid="{D5CDD505-2E9C-101B-9397-08002B2CF9AE}" pid="10" name="Objective-Owner">
    <vt:lpwstr>Perkins, Matt M (U209603)</vt:lpwstr>
  </property>
  <property fmtid="{D5CDD505-2E9C-101B-9397-08002B2CF9AE}" pid="11" name="Objective-Path">
    <vt:lpwstr>Objective Global Folder:SG File Plan:Business and industry:Transport:Roads and road transport - Road safety:Research and analysis: Roads and road transport - Road safety:Transport statistics: Transport and travel in Scotland 2013: Research and analysis: Transport: 2014-2019:</vt:lpwstr>
  </property>
  <property fmtid="{D5CDD505-2E9C-101B-9397-08002B2CF9AE}" pid="12" name="Objective-Parent">
    <vt:lpwstr>Transport statistics: Transport and travel in Scotland 2013: Research and analysis: Transport: 2014-2019</vt:lpwstr>
  </property>
  <property fmtid="{D5CDD505-2E9C-101B-9397-08002B2CF9AE}" pid="13" name="Objective-State">
    <vt:lpwstr>Published</vt:lpwstr>
  </property>
  <property fmtid="{D5CDD505-2E9C-101B-9397-08002B2CF9AE}" pid="14" name="Objective-Version">
    <vt:lpwstr>2.0</vt:lpwstr>
  </property>
  <property fmtid="{D5CDD505-2E9C-101B-9397-08002B2CF9AE}" pid="15" name="Objective-VersionNumber">
    <vt:i4>6</vt:i4>
  </property>
  <property fmtid="{D5CDD505-2E9C-101B-9397-08002B2CF9AE}" pid="16" name="Objective-VersionComment">
    <vt:lpwstr/>
  </property>
  <property fmtid="{D5CDD505-2E9C-101B-9397-08002B2CF9AE}" pid="17" name="Objective-FileNumber">
    <vt:lpwstr/>
  </property>
  <property fmtid="{D5CDD505-2E9C-101B-9397-08002B2CF9AE}" pid="18" name="Objective-Classification">
    <vt:lpwstr>[Inherited - Restricted]</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ies>
</file>