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90" yWindow="65311" windowWidth="13800" windowHeight="7320" firstSheet="1" activeTab="1"/>
  </bookViews>
  <sheets>
    <sheet name="pop" sheetId="1" state="hidden" r:id="rId1"/>
    <sheet name="Index" sheetId="2" r:id="rId2"/>
    <sheet name="Table Sum1" sheetId="3" r:id="rId3"/>
    <sheet name="Table Sum2" sheetId="4" r:id="rId4"/>
    <sheet name="SHS Transport Tables 1-5" sheetId="5" r:id="rId5"/>
    <sheet name="SHS Transport Tables 6-7" sheetId="6" r:id="rId6"/>
    <sheet name="SHS Transport Tables 8-11" sheetId="7" r:id="rId7"/>
    <sheet name="SHS Transport Table 12-14" sheetId="8" r:id="rId8"/>
    <sheet name="SHS Transport Table 15" sheetId="9" r:id="rId9"/>
    <sheet name="SHS Transport Tables 16-17" sheetId="10" r:id="rId10"/>
    <sheet name="SHS Transport Table 18" sheetId="11" r:id="rId11"/>
    <sheet name="SHS Transport Table 19" sheetId="12" r:id="rId12"/>
    <sheet name="SHS Transport Table 20" sheetId="13" r:id="rId13"/>
    <sheet name="SHS Transport Tables 21-22 " sheetId="14" r:id="rId14"/>
    <sheet name="SHS Transport Tables 25" sheetId="15" r:id="rId15"/>
    <sheet name="SHS Transport Table 25a" sheetId="16" r:id="rId16"/>
    <sheet name="SHS Transport Tables 26-27" sheetId="17" r:id="rId17"/>
    <sheet name="SHS Transport Table 28" sheetId="18" r:id="rId18"/>
    <sheet name="SHS Transport Tables 29 &amp; 30" sheetId="19" r:id="rId19"/>
    <sheet name="SHS Transport Tables 31 &amp; 32" sheetId="20" r:id="rId20"/>
    <sheet name="SHS Transport Tables 33" sheetId="21" r:id="rId21"/>
    <sheet name="SHS Transport Table 37" sheetId="22" r:id="rId22"/>
    <sheet name="SHS Transport Table 38" sheetId="23" r:id="rId23"/>
    <sheet name="SHS Transport Table 39-40" sheetId="24" r:id="rId24"/>
    <sheet name="SHS Transport Table 41" sheetId="25" r:id="rId25"/>
    <sheet name="SHS Transport Table 42-43" sheetId="26" r:id="rId26"/>
    <sheet name="SHS Transport Tables 44-45" sheetId="27" r:id="rId27"/>
    <sheet name="SHS Transport Table 46" sheetId="28" r:id="rId28"/>
    <sheet name="SHS Transport Table 47" sheetId="29" r:id="rId29"/>
    <sheet name="SHS Transport Tables 49-51" sheetId="30" r:id="rId30"/>
    <sheet name="Notes" sheetId="31" r:id="rId31"/>
    <sheet name="Table A" sheetId="32" r:id="rId32"/>
  </sheets>
  <externalReferences>
    <externalReference r:id="rId35"/>
    <externalReference r:id="rId36"/>
    <externalReference r:id="rId37"/>
    <externalReference r:id="rId38"/>
    <externalReference r:id="rId39"/>
  </externalReferences>
  <definedNames>
    <definedName name="_Ref210446092" localSheetId="14">'SHS Transport Tables 25'!$A$1</definedName>
    <definedName name="compnum" localSheetId="25">#REF!</definedName>
    <definedName name="compnum" localSheetId="14">'[1]Table SGB1 comp num'!#REF!</definedName>
    <definedName name="compnum">#REF!</definedName>
    <definedName name="Dynamic">OFFSET(OFFSET(#REF!,0,3-COUNT(#REF!),1,1),0,0,1,COUNT(#REF!))</definedName>
    <definedName name="Dynamic2">OFFSET(OFFSET(#REF!,0,3-COUNT(#REF!),1,1),0,0,1,COUNT(#REF!))</definedName>
    <definedName name="Dynamic3">OFFSET(OFFSET(#REF!,0,3-COUNT(#REF!),1,1),0,0,1,COUNT(#REF!))</definedName>
    <definedName name="DynamicDate">#REF!</definedName>
    <definedName name="KEYA" localSheetId="25">#REF!</definedName>
    <definedName name="KEYA" localSheetId="14">#REF!</definedName>
    <definedName name="KEYA">#REF!</definedName>
    <definedName name="One">#REF!</definedName>
    <definedName name="_xlnm.Print_Area" localSheetId="1">'Index'!$A$9:$E$69</definedName>
    <definedName name="_xlnm.Print_Area" localSheetId="7">'SHS Transport Table 12-14'!$A$1:$H$56</definedName>
    <definedName name="_xlnm.Print_Area" localSheetId="8">'SHS Transport Table 15'!$A$1:$I$49</definedName>
    <definedName name="_xlnm.Print_Area" localSheetId="10">'SHS Transport Table 18'!$A$1:$P$36</definedName>
    <definedName name="_xlnm.Print_Area" localSheetId="11">'SHS Transport Table 19'!$A$1:$K$42</definedName>
    <definedName name="_xlnm.Print_Area" localSheetId="12">'SHS Transport Table 20'!$A$1:$J$47</definedName>
    <definedName name="_xlnm.Print_Area" localSheetId="15">'SHS Transport Table 25a'!$A$1:$K$60</definedName>
    <definedName name="_xlnm.Print_Area" localSheetId="21">'SHS Transport Table 37'!$A$1:$I$69</definedName>
    <definedName name="_xlnm.Print_Area" localSheetId="22">'SHS Transport Table 38'!$A$1:$I$68</definedName>
    <definedName name="_xlnm.Print_Area" localSheetId="23">'SHS Transport Table 39-40'!$A$1:$L$21</definedName>
    <definedName name="_xlnm.Print_Area" localSheetId="25">'SHS Transport Table 42-43'!$A$1:$M$58</definedName>
    <definedName name="_xlnm.Print_Area" localSheetId="4">'SHS Transport Tables 1-5'!$A$1:$M$95</definedName>
    <definedName name="_xlnm.Print_Area" localSheetId="9">'SHS Transport Tables 16-17'!$A$1:$E$57</definedName>
    <definedName name="_xlnm.Print_Area" localSheetId="14">'SHS Transport Tables 25'!$A$1:$K$56</definedName>
    <definedName name="_xlnm.Print_Area" localSheetId="16">'SHS Transport Tables 26-27'!$A$1:$G$34</definedName>
    <definedName name="_xlnm.Print_Area" localSheetId="18">'SHS Transport Tables 29 &amp; 30'!$A$1:$K$29</definedName>
    <definedName name="_xlnm.Print_Area" localSheetId="20">'SHS Transport Tables 33'!$A$1:$L$43</definedName>
    <definedName name="_xlnm.Print_Area" localSheetId="5">'SHS Transport Tables 6-7'!$A$1:$K$58</definedName>
    <definedName name="_xlnm.Print_Area" localSheetId="6">'SHS Transport Tables 8-11'!$A$1:$I$85</definedName>
    <definedName name="Select" localSheetId="1">IF(#REF!=1,'[4]Table SUM2'!$A$3:$A$60,IF(#REF!=2,'[3]S2 Index'!$A$3:$A$60,IF(#REF!=3,'[3]S3 SHS'!$B$4:$B$102,IF(#REF!=4,'[3]S4 Cross Border'!$A$3:$A$66,IF(#REF!=5,'[3]SGB1'!$A$3:$A$64,IF(#REF!=6,'[3]SGB2 index'!$A$4:$A$59,'[3]SGB3 rel. to pop.'!$A$4:$A$54))))))</definedName>
    <definedName name="Select" localSheetId="21">IF(#REF!=1,'[4]Table SUM2'!$A$3:$A$60,IF(#REF!=2,'[3]S2 Index'!$A$3:$A$60,IF(#REF!=3,'[3]S3 SHS'!$B$4:$B$102,IF(#REF!=4,'[3]S4 Cross Border'!$A$3:$A$66,IF(#REF!=5,'[3]SGB1'!$A$3:$A$64,IF(#REF!=6,'[3]SGB2 index'!$A$4:$A$59,'[3]SGB3 rel. to pop.'!$A$4:$A$54))))))</definedName>
    <definedName name="Select" localSheetId="22">IF(#REF!=1,'[4]Table SUM2'!$A$3:$A$60,IF(#REF!=2,'[3]S2 Index'!$A$3:$A$60,IF(#REF!=3,'[3]S3 SHS'!$B$4:$B$102,IF(#REF!=4,'[3]S4 Cross Border'!$A$3:$A$66,IF(#REF!=5,'[3]SGB1'!$A$3:$A$64,IF(#REF!=6,'[3]SGB2 index'!$A$4:$A$59,'[3]SGB3 rel. to pop.'!$A$4:$A$54))))))</definedName>
    <definedName name="Select" localSheetId="23">IF(#REF!=1,'[4]Table SUM2'!$A$3:$A$60,IF(#REF!=2,'[3]S2 Index'!$A$3:$A$60,IF(#REF!=3,'[3]S3 SHS'!$B$4:$B$102,IF(#REF!=4,'[3]S4 Cross Border'!$A$3:$A$66,IF(#REF!=5,'[3]SGB1'!$A$3:$A$64,IF(#REF!=6,'[3]SGB2 index'!$A$4:$A$59,'[3]SGB3 rel. to pop.'!$A$4:$A$54))))))</definedName>
    <definedName name="Select" localSheetId="25">IF(#REF!=1,'[4]Table SUM2'!$A$3:$A$60,IF(#REF!=2,'[3]S2 Index'!$A$3:$A$60,IF(#REF!=3,'[3]S3 SHS'!$B$4:$B$102,IF(#REF!=4,'[3]S4 Cross Border'!$A$3:$A$66,IF(#REF!=5,'[3]SGB1'!$A$3:$A$64,IF(#REF!=6,'[3]SGB2 index'!$A$4:$A$59,'[3]SGB3 rel. to pop.'!$A$4:$A$54))))))</definedName>
    <definedName name="Select" localSheetId="18">IF(#REF!=1,'[4]Table SUM2'!$A$3:$A$60,IF(#REF!=2,'[3]S2 Index'!$A$3:$A$60,IF(#REF!=3,'[3]S3 SHS'!$B$4:$B$102,IF(#REF!=4,'[3]S4 Cross Border'!$A$3:$A$66,IF(#REF!=5,'[3]SGB1'!$A$3:$A$64,IF(#REF!=6,'[3]SGB2 index'!$A$4:$A$59,'[3]SGB3 rel. to pop.'!$A$4:$A$54))))))</definedName>
    <definedName name="Select" localSheetId="20">IF(#REF!=1,'[4]Table SUM2'!$A$3:$A$60,IF(#REF!=2,'[3]S2 Index'!$A$3:$A$60,IF(#REF!=3,'[3]S3 SHS'!$B$4:$B$102,IF(#REF!=4,'[3]S4 Cross Border'!$A$3:$A$66,IF(#REF!=5,'[3]SGB1'!$A$3:$A$64,IF(#REF!=6,'[3]SGB2 index'!$A$4:$A$59,'[3]SGB3 rel. to pop.'!$A$4:$A$54))))))</definedName>
    <definedName name="Select" localSheetId="3">IF(#REF!=1,'[5]Table SUM2 2016'!$A$3:$A$60,IF(#REF!=2,'[3]S2 Index'!$A$3:$A$60,IF(#REF!=3,'[3]S3 SHS'!$B$4:$B$102,IF(#REF!=4,'[3]S4 Cross Border'!$A$3:$A$66,IF(#REF!=5,'[3]SGB1'!$A$3:$A$64,IF(#REF!=6,'[3]SGB2 index'!$A$4:$A$59,'[3]SGB3 rel. to pop.'!$A$4:$A$54))))))</definedName>
    <definedName name="Select">IF(#REF!=1,#REF!,IF(#REF!=2,'[3]S2 Index'!$A$3:$A$60,IF(#REF!=3,'[3]S3 SHS'!$B$4:$B$102,IF(#REF!=4,'[3]S4 Cross Border'!$A$3:$A$66,IF(#REF!=5,'[3]SGB1'!$A$3:$A$64,IF(#REF!=6,'[3]SGB2 index'!$A$4:$A$59,'[3]SGB3 rel. to pop.'!$A$4:$A$54))))))</definedName>
    <definedName name="Select2" localSheetId="1">IF(#REF!=1,'[4]Table SUM2'!$A$3:$O$3,IF(#REF!=2,'[3]S2 Index'!$A$3:$O$3,IF(#REF!=3,'[3]S3 SHS'!$B$4:$T$4,IF(#REF!=4,'[3]S4 Cross Border'!$A$3:$O$3,IF(#REF!=5,'[3]SGB1'!$A$3:$AB$3,IF(#REF!=6,'[3]SGB2 index'!$A$4:$AB$4,'[3]SGB3 rel. to pop.'!$A$4:$P$4))))))</definedName>
    <definedName name="Select2" localSheetId="21">IF(#REF!=1,'[4]Table SUM2'!$A$3:$O$3,IF(#REF!=2,'[3]S2 Index'!$A$3:$O$3,IF(#REF!=3,'[3]S3 SHS'!$B$4:$T$4,IF(#REF!=4,'[3]S4 Cross Border'!$A$3:$O$3,IF(#REF!=5,'[3]SGB1'!$A$3:$AB$3,IF(#REF!=6,'[3]SGB2 index'!$A$4:$AB$4,'[3]SGB3 rel. to pop.'!$A$4:$P$4))))))</definedName>
    <definedName name="Select2" localSheetId="22">IF(#REF!=1,'[4]Table SUM2'!$A$3:$O$3,IF(#REF!=2,'[3]S2 Index'!$A$3:$O$3,IF(#REF!=3,'[3]S3 SHS'!$B$4:$T$4,IF(#REF!=4,'[3]S4 Cross Border'!$A$3:$O$3,IF(#REF!=5,'[3]SGB1'!$A$3:$AB$3,IF(#REF!=6,'[3]SGB2 index'!$A$4:$AB$4,'[3]SGB3 rel. to pop.'!$A$4:$P$4))))))</definedName>
    <definedName name="Select2" localSheetId="23">IF(#REF!=1,'[4]Table SUM2'!$A$3:$O$3,IF(#REF!=2,'[3]S2 Index'!$A$3:$O$3,IF(#REF!=3,'[3]S3 SHS'!$B$4:$T$4,IF(#REF!=4,'[3]S4 Cross Border'!$A$3:$O$3,IF(#REF!=5,'[3]SGB1'!$A$3:$AB$3,IF(#REF!=6,'[3]SGB2 index'!$A$4:$AB$4,'[3]SGB3 rel. to pop.'!$A$4:$P$4))))))</definedName>
    <definedName name="Select2" localSheetId="25">IF(#REF!=1,'[4]Table SUM2'!$A$3:$O$3,IF(#REF!=2,'[3]S2 Index'!$A$3:$O$3,IF(#REF!=3,'[3]S3 SHS'!$B$4:$T$4,IF(#REF!=4,'[3]S4 Cross Border'!$A$3:$O$3,IF(#REF!=5,'[3]SGB1'!$A$3:$AB$3,IF(#REF!=6,'[3]SGB2 index'!$A$4:$AB$4,'[3]SGB3 rel. to pop.'!$A$4:$P$4))))))</definedName>
    <definedName name="Select2" localSheetId="18">IF(#REF!=1,'[4]Table SUM2'!$A$3:$O$3,IF(#REF!=2,'[3]S2 Index'!$A$3:$O$3,IF(#REF!=3,'[3]S3 SHS'!$B$4:$T$4,IF(#REF!=4,'[3]S4 Cross Border'!$A$3:$O$3,IF(#REF!=5,'[3]SGB1'!$A$3:$AB$3,IF(#REF!=6,'[3]SGB2 index'!$A$4:$AB$4,'[3]SGB3 rel. to pop.'!$A$4:$P$4))))))</definedName>
    <definedName name="Select2" localSheetId="20">IF(#REF!=1,'[4]Table SUM2'!$A$3:$O$3,IF(#REF!=2,'[3]S2 Index'!$A$3:$O$3,IF(#REF!=3,'[3]S3 SHS'!$B$4:$T$4,IF(#REF!=4,'[3]S4 Cross Border'!$A$3:$O$3,IF(#REF!=5,'[3]SGB1'!$A$3:$AB$3,IF(#REF!=6,'[3]SGB2 index'!$A$4:$AB$4,'[3]SGB3 rel. to pop.'!$A$4:$P$4))))))</definedName>
    <definedName name="Select2" localSheetId="3">IF(#REF!=1,'[5]Table SUM2 2016'!$A$3:$O$3,IF(#REF!=2,'[3]S2 Index'!$A$3:$O$3,IF(#REF!=3,'[3]S3 SHS'!$B$4:$T$4,IF(#REF!=4,'[3]S4 Cross Border'!$A$3:$O$3,IF(#REF!=5,'[3]SGB1'!$A$3:$AB$3,IF(#REF!=6,'[3]SGB2 index'!$A$4:$AB$4,'[3]SGB3 rel. to pop.'!$A$4:$P$4))))))</definedName>
    <definedName name="Select2">IF(#REF!=1,#REF!,IF(#REF!=2,'[3]S2 Index'!$A$3:$O$3,IF(#REF!=3,'[3]S3 SHS'!$B$4:$T$4,IF(#REF!=4,'[3]S4 Cross Border'!$A$3:$O$3,IF(#REF!=5,'[3]SGB1'!$A$3:$AB$3,IF(#REF!=6,'[3]SGB2 index'!$A$4:$AB$4,'[3]SGB3 rel. to pop.'!$A$4:$P$4))))))</definedName>
    <definedName name="Three">#REF!</definedName>
    <definedName name="Topic">IF(#REF!=1,#REF!,IF(#REF!=3,#REF!,IF(#REF!=2,#REF!,IF(#REF!=4,#REF!,#REF!))))</definedName>
    <definedName name="Topic2">IF(#REF!=1,#REF!,IF(#REF!=3,#REF!,IF(#REF!=2,#REF!,IF(#REF!=4,#REF!,#REF!))))</definedName>
    <definedName name="Topic3">IF(#REF!=1,#REF!,IF(#REF!=3,#REF!,IF(#REF!=2,#REF!,IF(#REF!=4,#REF!,#REF!))))</definedName>
    <definedName name="Two">#REF!</definedName>
    <definedName name="Variable">VLOOKUP(#REF!,#REF!,2)</definedName>
  </definedNames>
  <calcPr fullCalcOnLoad="1"/>
</workbook>
</file>

<file path=xl/sharedStrings.xml><?xml version="1.0" encoding="utf-8"?>
<sst xmlns="http://schemas.openxmlformats.org/spreadsheetml/2006/main" count="2681" uniqueCount="948">
  <si>
    <t>All</t>
  </si>
  <si>
    <t>by gender:</t>
  </si>
  <si>
    <t>Male</t>
  </si>
  <si>
    <t>Female</t>
  </si>
  <si>
    <t>by age:</t>
  </si>
  <si>
    <t>17-19</t>
  </si>
  <si>
    <t>20-29</t>
  </si>
  <si>
    <t>30-39</t>
  </si>
  <si>
    <t>40-49</t>
  </si>
  <si>
    <t>50-59</t>
  </si>
  <si>
    <t>60-69</t>
  </si>
  <si>
    <t>70-79</t>
  </si>
  <si>
    <t>80+</t>
  </si>
  <si>
    <t>Sample size (=100%)</t>
  </si>
  <si>
    <t>All aged 17+</t>
  </si>
  <si>
    <t>£1 to £19</t>
  </si>
  <si>
    <t>£20 to £39</t>
  </si>
  <si>
    <t>£40 to £59</t>
  </si>
  <si>
    <t>£60 to £99</t>
  </si>
  <si>
    <t>£100 to £149</t>
  </si>
  <si>
    <t>£150 and over</t>
  </si>
  <si>
    <t>Median</t>
  </si>
  <si>
    <t>..</t>
  </si>
  <si>
    <t>Amount spent on fuel in the past month</t>
  </si>
  <si>
    <t>Very satisfied</t>
  </si>
  <si>
    <t>Fairly satisfied</t>
  </si>
  <si>
    <t>Neither satisfied nor dissatisfied</t>
  </si>
  <si>
    <t>Fairly dissatisfied</t>
  </si>
  <si>
    <t>Very dissatisfied</t>
  </si>
  <si>
    <t>sample size (=100%)</t>
  </si>
  <si>
    <t>60 - 64</t>
  </si>
  <si>
    <t>.</t>
  </si>
  <si>
    <t>Adults aged 16+</t>
  </si>
  <si>
    <t>Adults aged 60+</t>
  </si>
  <si>
    <t>Adults aged 60-64</t>
  </si>
  <si>
    <t>Adults aged 65+</t>
  </si>
  <si>
    <t>Sample size = (100%)</t>
  </si>
  <si>
    <t>Walking</t>
  </si>
  <si>
    <t>Driver</t>
  </si>
  <si>
    <t>Passenger</t>
  </si>
  <si>
    <t>Other</t>
  </si>
  <si>
    <t>30 - 39</t>
  </si>
  <si>
    <t>40 - 49</t>
  </si>
  <si>
    <t>50 - 59</t>
  </si>
  <si>
    <t>60 and over</t>
  </si>
  <si>
    <t>by current situation:</t>
  </si>
  <si>
    <t>by annual net household income:</t>
  </si>
  <si>
    <t>up to £10,000 p.a.</t>
  </si>
  <si>
    <t>over £10,000 - £15,000</t>
  </si>
  <si>
    <t>over £15,000 - £20,000</t>
  </si>
  <si>
    <t>over £20,000 - £25,000</t>
  </si>
  <si>
    <t>over £25,000 - £30,000</t>
  </si>
  <si>
    <t>over £30,000 - £40,000</t>
  </si>
  <si>
    <t>over £40,000 p.a.</t>
  </si>
  <si>
    <t>by Scottish Index of Multiple Deprivation:</t>
  </si>
  <si>
    <t>1 - Most Deprived</t>
  </si>
  <si>
    <t>5 - Least Deprived</t>
  </si>
  <si>
    <t>by urban/rural:</t>
  </si>
  <si>
    <t>Large urban areas</t>
  </si>
  <si>
    <t>Other urban</t>
  </si>
  <si>
    <t>Small accessible towns</t>
  </si>
  <si>
    <t>Small remote towns</t>
  </si>
  <si>
    <t>Accessible rural</t>
  </si>
  <si>
    <t>Remote rural</t>
  </si>
  <si>
    <t>by number of cars:</t>
  </si>
  <si>
    <t>none</t>
  </si>
  <si>
    <t>one</t>
  </si>
  <si>
    <t>two +</t>
  </si>
  <si>
    <t>Household type</t>
  </si>
  <si>
    <t>Single adult</t>
  </si>
  <si>
    <t>Small adult</t>
  </si>
  <si>
    <t>Single parent</t>
  </si>
  <si>
    <t>Small family</t>
  </si>
  <si>
    <t>Large family</t>
  </si>
  <si>
    <t>Large adult</t>
  </si>
  <si>
    <t>Older smaller</t>
  </si>
  <si>
    <t>Car or van</t>
  </si>
  <si>
    <t>Bicycle</t>
  </si>
  <si>
    <t>Service bus</t>
  </si>
  <si>
    <t>Rail (inc. Glas U/g)</t>
  </si>
  <si>
    <t>All other modes</t>
  </si>
  <si>
    <t>age 4-5</t>
  </si>
  <si>
    <t>age 6-7</t>
  </si>
  <si>
    <t>age 8-9</t>
  </si>
  <si>
    <t>age 10-11</t>
  </si>
  <si>
    <t>age 12-13</t>
  </si>
  <si>
    <t>age 14-15</t>
  </si>
  <si>
    <t>age 16-18</t>
  </si>
  <si>
    <t>£10,000 - £15,000</t>
  </si>
  <si>
    <t>£15,000 - £20,000</t>
  </si>
  <si>
    <t>£20,000 - £25,000</t>
  </si>
  <si>
    <t>£25,000 - £30,000</t>
  </si>
  <si>
    <t>£30,000 - £40,000</t>
  </si>
  <si>
    <t>None</t>
  </si>
  <si>
    <t>One</t>
  </si>
  <si>
    <t>Two +</t>
  </si>
  <si>
    <t>Two</t>
  </si>
  <si>
    <t>Three +</t>
  </si>
  <si>
    <t>by household type:</t>
  </si>
  <si>
    <t>Single pensioner</t>
  </si>
  <si>
    <t>by urban/rural classification:</t>
  </si>
  <si>
    <t>Two+</t>
  </si>
  <si>
    <t>One+</t>
  </si>
  <si>
    <t>Other (specify)</t>
  </si>
  <si>
    <t>Sample size of age groups</t>
  </si>
  <si>
    <t>Every day</t>
  </si>
  <si>
    <t>At least 3 times per week</t>
  </si>
  <si>
    <t>1 - 2 times per week</t>
  </si>
  <si>
    <t>At least 2 - 3 times per month</t>
  </si>
  <si>
    <t>At least once a month</t>
  </si>
  <si>
    <t>Less than once a month</t>
  </si>
  <si>
    <t>Has licence but never drives</t>
  </si>
  <si>
    <t>Does not have a full driving licence</t>
  </si>
  <si>
    <t>Every day, or almost every day</t>
  </si>
  <si>
    <t>2 or 3 times per week</t>
  </si>
  <si>
    <t>About once a week</t>
  </si>
  <si>
    <t>About once a fortnight, or about once a month</t>
  </si>
  <si>
    <t>Not used in past month</t>
  </si>
  <si>
    <t>16-19</t>
  </si>
  <si>
    <t>At least three times a week</t>
  </si>
  <si>
    <t>Once or twice a week</t>
  </si>
  <si>
    <t>Less often</t>
  </si>
  <si>
    <t>Never, but holds full driving licence</t>
  </si>
  <si>
    <t>by driving licence:</t>
  </si>
  <si>
    <t>Holds a full driving licence</t>
  </si>
  <si>
    <t>Does NOT hold a full driving licence</t>
  </si>
  <si>
    <t>Bus</t>
  </si>
  <si>
    <t>Train</t>
  </si>
  <si>
    <t>Strongly agree</t>
  </si>
  <si>
    <t>Tend to agree</t>
  </si>
  <si>
    <t>Neither agree nor disagree</t>
  </si>
  <si>
    <t>Tend to disagree</t>
  </si>
  <si>
    <t>Strongly disagree</t>
  </si>
  <si>
    <t>No opinion</t>
  </si>
  <si>
    <t>No pass</t>
  </si>
  <si>
    <t>Almost every day</t>
  </si>
  <si>
    <t>2 or 3 times a week</t>
  </si>
  <si>
    <t>Once a week</t>
  </si>
  <si>
    <t>Once a fortnight</t>
  </si>
  <si>
    <t>Once a month</t>
  </si>
  <si>
    <t>Not used</t>
  </si>
  <si>
    <t>16 - 39</t>
  </si>
  <si>
    <t>65 - 69</t>
  </si>
  <si>
    <t>70 - 74</t>
  </si>
  <si>
    <t>75 - 79</t>
  </si>
  <si>
    <t>80 +</t>
  </si>
  <si>
    <t>All adults aged 16+</t>
  </si>
  <si>
    <t>Permanently retired</t>
  </si>
  <si>
    <t>over £20,000 p.a.</t>
  </si>
  <si>
    <t>by Scottish Index of Multiple Deprivation quintiles:</t>
  </si>
  <si>
    <t>At least once a week</t>
  </si>
  <si>
    <t>by whether they hold a full driving licence</t>
  </si>
  <si>
    <t>Bicycles that can be used by adults:</t>
  </si>
  <si>
    <t>Never</t>
  </si>
  <si>
    <t>Driver car/van</t>
  </si>
  <si>
    <t>Passenger car/van</t>
  </si>
  <si>
    <t>column percentages</t>
  </si>
  <si>
    <t>5-10 mins</t>
  </si>
  <si>
    <t>11-30 mins</t>
  </si>
  <si>
    <t>31-60 mins</t>
  </si>
  <si>
    <t>more than 1 hr</t>
  </si>
  <si>
    <t>Current usual mode</t>
  </si>
  <si>
    <t>Usual mode one year ago</t>
  </si>
  <si>
    <t xml:space="preserve">Yes </t>
  </si>
  <si>
    <t>No</t>
  </si>
  <si>
    <t>Normally between ourselves</t>
  </si>
  <si>
    <t>Nobody in my work lives near me</t>
  </si>
  <si>
    <t>Don't work regular hours</t>
  </si>
  <si>
    <t>Journey to work is not regular/work in different places</t>
  </si>
  <si>
    <t>Wouldn't like to share with a stranger</t>
  </si>
  <si>
    <t>Prefer to drive on my own</t>
  </si>
  <si>
    <t>Prefer to drive than be a passenger</t>
  </si>
  <si>
    <t>Only work a few days a week</t>
  </si>
  <si>
    <t>Other people would be unreliable / late</t>
  </si>
  <si>
    <t>School bus</t>
  </si>
  <si>
    <t>Close / Nearby / Not far away</t>
  </si>
  <si>
    <t>Most convenient</t>
  </si>
  <si>
    <t>Travel with friends</t>
  </si>
  <si>
    <t>Safest method</t>
  </si>
  <si>
    <t>Quickest method</t>
  </si>
  <si>
    <t>Only method available</t>
  </si>
  <si>
    <t>Too far to walk</t>
  </si>
  <si>
    <t>No public transport</t>
  </si>
  <si>
    <t>Publ transp unsuitable (eg too infreq.)</t>
  </si>
  <si>
    <t>Good exercise / fresh air</t>
  </si>
  <si>
    <t>No car / transport</t>
  </si>
  <si>
    <t>Cheapest method</t>
  </si>
  <si>
    <t>It is free</t>
  </si>
  <si>
    <t>On way to work</t>
  </si>
  <si>
    <t>Too young to travel any other way</t>
  </si>
  <si>
    <t>Relative meets child</t>
  </si>
  <si>
    <t>Other reason(s)</t>
  </si>
  <si>
    <t>Usual method of travel to school</t>
  </si>
  <si>
    <t>Age</t>
  </si>
  <si>
    <t>Primary: 
4-11</t>
  </si>
  <si>
    <t>Secondary: 
12-18</t>
  </si>
  <si>
    <t xml:space="preserve"> Yes</t>
  </si>
  <si>
    <t xml:space="preserve"> No</t>
  </si>
  <si>
    <t>Too young to travel on own</t>
  </si>
  <si>
    <t>No service available</t>
  </si>
  <si>
    <t>Too far to bus stop</t>
  </si>
  <si>
    <t>Prefer to use car</t>
  </si>
  <si>
    <t>Others</t>
  </si>
  <si>
    <t>Yes</t>
  </si>
  <si>
    <t>cell percentages</t>
  </si>
  <si>
    <t>A specially designated Park and Ride facility</t>
  </si>
  <si>
    <t>An ordinary car park at a bus station, train station or airport</t>
  </si>
  <si>
    <t>A public car park</t>
  </si>
  <si>
    <t>On the street near a station or bus stop</t>
  </si>
  <si>
    <t>On the street elsewhere</t>
  </si>
  <si>
    <t>Journey would take longer</t>
  </si>
  <si>
    <t>Too much to carry</t>
  </si>
  <si>
    <t>*Table only includes those who have given a reason.</t>
  </si>
  <si>
    <t>Walk</t>
  </si>
  <si>
    <t>row percentages</t>
  </si>
  <si>
    <t>All adults who used driving/parking in past month</t>
  </si>
  <si>
    <t>by where parked:</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</si>
  <si>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</si>
  <si>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</si>
  <si>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</si>
  <si>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</si>
  <si>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</si>
  <si>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Do not have a bike</t>
  </si>
  <si>
    <t>Can’t ride a bike</t>
  </si>
  <si>
    <t>Too many cars on the road</t>
  </si>
  <si>
    <t>Traffic travels too fast</t>
  </si>
  <si>
    <t>Inconsiderate drivers</t>
  </si>
  <si>
    <t>Inconsiderate pedestrians in towns\cities</t>
  </si>
  <si>
    <t>Worried about pollution from traffic</t>
  </si>
  <si>
    <t>Too far to cycle</t>
  </si>
  <si>
    <t>Health reasons</t>
  </si>
  <si>
    <t>Not fit enough</t>
  </si>
  <si>
    <t>Can't be bothered</t>
  </si>
  <si>
    <t>Not enough safe places to lock bike</t>
  </si>
  <si>
    <t>Weather too cold / wet / windy</t>
  </si>
  <si>
    <t>Nowhere at work to shower / change</t>
  </si>
  <si>
    <t xml:space="preserve">Concerns for personal safety on dark / lonely roads </t>
  </si>
  <si>
    <t>Nowhere to keep a bicycle at home</t>
  </si>
  <si>
    <t>Too hilly</t>
  </si>
  <si>
    <t>No way to carry luggage / shopping</t>
  </si>
  <si>
    <t>Prefer to drive</t>
  </si>
  <si>
    <t>Road surfaces are dangerous</t>
  </si>
  <si>
    <t>Too many bikes stolen</t>
  </si>
  <si>
    <t>Don't have time to cycle</t>
  </si>
  <si>
    <t>Reasons why do not cycle to work</t>
  </si>
  <si>
    <t>Costs too much</t>
  </si>
  <si>
    <t>Concerns about vehicle / car park security</t>
  </si>
  <si>
    <t>No designated Park and Ride facility available</t>
  </si>
  <si>
    <t>No need/car park in town</t>
  </si>
  <si>
    <t>2.  Employed adults (aged 16+) not working from home</t>
  </si>
  <si>
    <t>1. The apparent year-to-year fluctuations in some of the figures may be due to sampling variability.</t>
  </si>
  <si>
    <t xml:space="preserve">Sample size (=100%) </t>
  </si>
  <si>
    <t>Not used in the past month</t>
  </si>
  <si>
    <t>Once or twice a month</t>
  </si>
  <si>
    <t>Every day or almost every day</t>
  </si>
  <si>
    <t>Train service</t>
  </si>
  <si>
    <t>Bus service</t>
  </si>
  <si>
    <t>Frequency of use of local bus/train service (aged 16+)</t>
  </si>
  <si>
    <t>Sample size</t>
  </si>
  <si>
    <t>Holds full licence, never drives</t>
  </si>
  <si>
    <t>At least 2-3 times a month</t>
  </si>
  <si>
    <t xml:space="preserve">Frequency of driving </t>
  </si>
  <si>
    <t xml:space="preserve">Male </t>
  </si>
  <si>
    <t>Those with a full driving licence</t>
  </si>
  <si>
    <t xml:space="preserve">Driving (aged 17+) </t>
  </si>
  <si>
    <t>1+ Bicycles which can be used by adults</t>
  </si>
  <si>
    <t>Two or more cars</t>
  </si>
  <si>
    <t>One or more cars</t>
  </si>
  <si>
    <t>Three or more cars</t>
  </si>
  <si>
    <t>Two Cars</t>
  </si>
  <si>
    <t>One car</t>
  </si>
  <si>
    <t>No car</t>
  </si>
  <si>
    <t>Rail, including underground</t>
  </si>
  <si>
    <t>Bus (school or service)</t>
  </si>
  <si>
    <t xml:space="preserve">Car or Van </t>
  </si>
  <si>
    <t>Travel to school</t>
  </si>
  <si>
    <t>Does not work from home</t>
  </si>
  <si>
    <t>Works from home</t>
  </si>
  <si>
    <t>Place of work</t>
  </si>
  <si>
    <t>60 +</t>
  </si>
  <si>
    <t>by licence possession:</t>
  </si>
  <si>
    <t>by number of cars available:</t>
  </si>
  <si>
    <t>one +</t>
  </si>
  <si>
    <t>One +</t>
  </si>
  <si>
    <t>All 4-11</t>
  </si>
  <si>
    <t>All 12-18</t>
  </si>
  <si>
    <t>All   17+</t>
  </si>
  <si>
    <t>Total agree</t>
  </si>
  <si>
    <t>Buses run to timetable</t>
  </si>
  <si>
    <t>Bus service is stable and not regularly changing</t>
  </si>
  <si>
    <t>Buses are clean</t>
  </si>
  <si>
    <t>Buses are environmentally friendly</t>
  </si>
  <si>
    <t>Feel safe/secure on bus during the day</t>
  </si>
  <si>
    <t>It is simple deciding what type of ticket I need</t>
  </si>
  <si>
    <t>Finding out about routes and times is easy</t>
  </si>
  <si>
    <t>Easy to change from buses to other forms of transport</t>
  </si>
  <si>
    <t>Bus fares are good value</t>
  </si>
  <si>
    <t>Feel safe/secure on bus during the evening</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</si>
  <si>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</si>
  <si>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</si>
  <si>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</si>
  <si>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</si>
  <si>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</si>
  <si>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</si>
  <si>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</si>
  <si>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</si>
  <si>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How often uses free travel pass</t>
  </si>
  <si>
    <t>Post office</t>
  </si>
  <si>
    <t>Doctors surgery</t>
  </si>
  <si>
    <t>Small food shopping</t>
  </si>
  <si>
    <t>Cash machine</t>
  </si>
  <si>
    <t>Banking</t>
  </si>
  <si>
    <t>Chemist</t>
  </si>
  <si>
    <t>Hospital outpatients</t>
  </si>
  <si>
    <t>Petrol station</t>
  </si>
  <si>
    <t>Public transport</t>
  </si>
  <si>
    <t>Dentist</t>
  </si>
  <si>
    <t>Whether workplace has a travel plan</t>
  </si>
  <si>
    <t>Concerns with traffic growth</t>
  </si>
  <si>
    <t>Incidents of road rage directed at respondents in past year</t>
  </si>
  <si>
    <t>Households' bus availability</t>
  </si>
  <si>
    <t>How adults normally travel to a doctors surgery</t>
  </si>
  <si>
    <t>How adults normally travel to a hospital outpatients department</t>
  </si>
  <si>
    <t>How adults normally travel to a dentist</t>
  </si>
  <si>
    <t>Population Estimates</t>
  </si>
  <si>
    <t>2000</t>
  </si>
  <si>
    <t>England</t>
  </si>
  <si>
    <t>-</t>
  </si>
  <si>
    <t xml:space="preserve">Wales </t>
  </si>
  <si>
    <t>Scotland</t>
  </si>
  <si>
    <t>GB</t>
  </si>
  <si>
    <t>NI</t>
  </si>
  <si>
    <t>UK</t>
  </si>
  <si>
    <t>(1) The UK,GB, NI and E &amp; W figures are based on 2005 mid-year estimates as 2006 not due to be published until August 2007.</t>
  </si>
  <si>
    <t>Rail</t>
  </si>
  <si>
    <t>Sub-sample size (=100%)</t>
  </si>
  <si>
    <t>Estimate</t>
  </si>
  <si>
    <t>or</t>
  </si>
  <si>
    <t>percentage points  ( + / - )</t>
  </si>
  <si>
    <t>e.g. an estimate of 55% that is based on a sample of 800 has 95% confidence limits of 55% ± 4.1% points</t>
  </si>
  <si>
    <t>* Excludes respondents who answered 'no opinion' in line with figures published in the SHS Annual Report and the National Indicator on improving people's perceptions of the quality of public services.  Approximately 15% of all respondents answered 'no opinion' in 2007-2011.</t>
  </si>
  <si>
    <r>
      <t xml:space="preserve">† </t>
    </r>
    <r>
      <rPr>
        <sz val="8"/>
        <rFont val="Arial"/>
        <family val="2"/>
      </rPr>
      <t xml:space="preserve">Sample sizes relate to those who provided an opionion on public transport only and so will differ from that reported in the SHS Annual Report. </t>
    </r>
  </si>
  <si>
    <t>*Includes school bus, private bus and works bus.</t>
  </si>
  <si>
    <t>School bus*</t>
  </si>
  <si>
    <r>
      <t>*</t>
    </r>
    <r>
      <rPr>
        <sz val="8"/>
        <color indexed="8"/>
        <rFont val="Arial"/>
        <family val="2"/>
      </rPr>
      <t>The frequency of driving is shown only for those who hold a full driving licence</t>
    </r>
  </si>
  <si>
    <r>
      <t>by frequency of driving</t>
    </r>
    <r>
      <rPr>
        <b/>
        <vertAlign val="superscript"/>
        <sz val="10"/>
        <color indexed="8"/>
        <rFont val="Arial"/>
        <family val="2"/>
      </rPr>
      <t>†</t>
    </r>
    <r>
      <rPr>
        <b/>
        <sz val="10"/>
        <color indexed="8"/>
        <rFont val="Arial"/>
        <family val="2"/>
      </rPr>
      <t>:</t>
    </r>
  </si>
  <si>
    <t>Up to £15,000</t>
  </si>
  <si>
    <t>Small accessible towns and small remote towns</t>
  </si>
  <si>
    <t>Self employed</t>
  </si>
  <si>
    <t>Employed full time</t>
  </si>
  <si>
    <t>Employed part time</t>
  </si>
  <si>
    <t>Looking after the home or family</t>
  </si>
  <si>
    <t>Permanently retired from work</t>
  </si>
  <si>
    <t>Unemployed and seeking work</t>
  </si>
  <si>
    <t>Permanently sick or disabled</t>
  </si>
  <si>
    <t>In further / higher education</t>
  </si>
  <si>
    <t>TATIS 2011 for the most recently produced version of the table.</t>
  </si>
  <si>
    <t>1-2 days</t>
  </si>
  <si>
    <t>3-5 days</t>
  </si>
  <si>
    <t>6-7 days</t>
  </si>
  <si>
    <t>Walking just for pleasure / to keep fit</t>
  </si>
  <si>
    <t>1+ days</t>
  </si>
  <si>
    <t>As a means of transport:</t>
  </si>
  <si>
    <t>Just for pleasure:</t>
  </si>
  <si>
    <t>**</t>
  </si>
  <si>
    <t>Inconvenient</t>
  </si>
  <si>
    <t>percentage of the relevant sub-group*</t>
  </si>
  <si>
    <t>* Those in full-time employment, part-time employment and self-employed only.</t>
  </si>
  <si>
    <t>Nothing</t>
  </si>
  <si>
    <t>Smoking policy</t>
  </si>
  <si>
    <t>Dirty/filthy</t>
  </si>
  <si>
    <t>Too crowded</t>
  </si>
  <si>
    <t>Not safe</t>
  </si>
  <si>
    <t>Laziness</t>
  </si>
  <si>
    <t>Given lifts</t>
  </si>
  <si>
    <t>Where parked last time used part driving/parking</t>
  </si>
  <si>
    <t>Walking as a means of transport</t>
  </si>
  <si>
    <t xml:space="preserve"> Male</t>
  </si>
  <si>
    <t xml:space="preserve"> Female</t>
  </si>
  <si>
    <t xml:space="preserve"> 16-19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</si>
  <si>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</si>
  <si>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</si>
  <si>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</si>
  <si>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</si>
  <si>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</si>
  <si>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</si>
  <si>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</si>
  <si>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</si>
  <si>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</si>
  <si>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</si>
  <si>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</si>
  <si>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</si>
  <si>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</si>
  <si>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</si>
  <si>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</si>
  <si>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</si>
  <si>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</si>
  <si>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</si>
  <si>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</si>
  <si>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</si>
  <si>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</si>
  <si>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</si>
  <si>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1 (20% most deprived)</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</si>
  <si>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</si>
  <si>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</si>
  <si>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</si>
  <si>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</si>
  <si>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</si>
  <si>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</si>
  <si>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</si>
  <si>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</si>
  <si>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</si>
  <si>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</si>
  <si>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</si>
  <si>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</si>
  <si>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*Only trips longer than a quarter of a mile are recorded.</t>
  </si>
  <si>
    <t>by whether has a long term physical / mental health condition / illness</t>
  </si>
  <si>
    <t xml:space="preserve">     A lot</t>
  </si>
  <si>
    <t xml:space="preserve">     A little</t>
  </si>
  <si>
    <t xml:space="preserve">    If yes, does it impact on ability to carry out day to day activities</t>
  </si>
  <si>
    <t>Car/Van Driver/Passenger</t>
  </si>
  <si>
    <t>By whether they could use public transport</t>
  </si>
  <si>
    <r>
      <t xml:space="preserve">If they </t>
    </r>
    <r>
      <rPr>
        <b/>
        <u val="single"/>
        <sz val="10"/>
        <color indexed="8"/>
        <rFont val="Arial"/>
        <family val="2"/>
      </rPr>
      <t>could</t>
    </r>
    <r>
      <rPr>
        <b/>
        <sz val="10"/>
        <color indexed="8"/>
        <rFont val="Arial"/>
        <family val="2"/>
      </rPr>
      <t xml:space="preserve"> use public transport, reasons for not using it</t>
    </r>
  </si>
  <si>
    <t>Takes too long</t>
  </si>
  <si>
    <t>No direct route</t>
  </si>
  <si>
    <t>Need a car for work</t>
  </si>
  <si>
    <t>Work unusual hours</t>
  </si>
  <si>
    <t>Cost</t>
  </si>
  <si>
    <t>Lack of service</t>
  </si>
  <si>
    <t>Public transport is unreliable</t>
  </si>
  <si>
    <t>Too infrequent</t>
  </si>
  <si>
    <t>Long walk to bus stop</t>
  </si>
  <si>
    <t>Dislike waiting about</t>
  </si>
  <si>
    <t>Uncomfortable</t>
  </si>
  <si>
    <t>Prefer to walk</t>
  </si>
  <si>
    <t>Other reasons are all less than 1% when rounded</t>
  </si>
  <si>
    <t>Live centrally / within walking distance</t>
  </si>
  <si>
    <r>
      <t xml:space="preserve">Travel to work </t>
    </r>
    <r>
      <rPr>
        <b/>
        <vertAlign val="superscript"/>
        <sz val="12"/>
        <rFont val="Arial"/>
        <family val="2"/>
      </rPr>
      <t>2</t>
    </r>
  </si>
  <si>
    <t>Taxi/minicab</t>
  </si>
  <si>
    <t>Percentage of car / van stages delayed by traffic congestion</t>
  </si>
  <si>
    <r>
      <t xml:space="preserve">Modal share of all journeys </t>
    </r>
    <r>
      <rPr>
        <b/>
        <vertAlign val="superscript"/>
        <sz val="12"/>
        <rFont val="Arial"/>
        <family val="2"/>
      </rPr>
      <t>3</t>
    </r>
  </si>
  <si>
    <t>Row percentages</t>
  </si>
  <si>
    <t>Column percentages</t>
  </si>
  <si>
    <t>% Public / Active (National Indicator)</t>
  </si>
  <si>
    <t>All people</t>
  </si>
  <si>
    <t>Cell percentages</t>
  </si>
  <si>
    <t>All households</t>
  </si>
  <si>
    <t>All people aged 17+:</t>
  </si>
  <si>
    <t>All people:</t>
  </si>
  <si>
    <t>All people aged 16+</t>
  </si>
  <si>
    <t>Notes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</si>
  <si>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</si>
  <si>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</si>
  <si>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</si>
  <si>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</si>
  <si>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</si>
  <si>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</si>
  <si>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</si>
  <si>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</si>
  <si>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</si>
  <si>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</si>
  <si>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</si>
  <si>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</si>
  <si>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</si>
  <si>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</si>
  <si>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</si>
  <si>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</si>
  <si>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A</t>
  </si>
  <si>
    <t>SHS Transport and Travel Tables</t>
  </si>
  <si>
    <t>Table 17</t>
  </si>
  <si>
    <t>Table 19</t>
  </si>
  <si>
    <t>Table 20</t>
  </si>
  <si>
    <t>Table 21</t>
  </si>
  <si>
    <t>Table 22</t>
  </si>
  <si>
    <t>Table 23</t>
  </si>
  <si>
    <t>Table 24</t>
  </si>
  <si>
    <t>Table 25</t>
  </si>
  <si>
    <t>Table 26</t>
  </si>
  <si>
    <t>Table 27</t>
  </si>
  <si>
    <t>Table 28</t>
  </si>
  <si>
    <t>Table 29</t>
  </si>
  <si>
    <t>Table 30</t>
  </si>
  <si>
    <t>Table 31</t>
  </si>
  <si>
    <t>Table 32</t>
  </si>
  <si>
    <t>Adults with limited mobility</t>
  </si>
  <si>
    <t>Journeys carried out on way to/from work</t>
  </si>
  <si>
    <t>Table 18a</t>
  </si>
  <si>
    <t>Table 18b</t>
  </si>
  <si>
    <t>Time series</t>
  </si>
  <si>
    <t>Table type</t>
  </si>
  <si>
    <t>Table 33</t>
  </si>
  <si>
    <t>Table 34</t>
  </si>
  <si>
    <t>Table 35</t>
  </si>
  <si>
    <t>Table 36</t>
  </si>
  <si>
    <t>Single year, detail</t>
  </si>
  <si>
    <t>Combined years, detail</t>
  </si>
  <si>
    <r>
      <t xml:space="preserve">Difficult taking bike onto other forms of transport </t>
    </r>
    <r>
      <rPr>
        <vertAlign val="superscript"/>
        <sz val="10"/>
        <color indexed="8"/>
        <rFont val="Arial"/>
        <family val="2"/>
      </rPr>
      <t>2</t>
    </r>
  </si>
  <si>
    <r>
      <rPr>
        <vertAlign val="superscript"/>
        <sz val="10"/>
        <color indexed="8"/>
        <rFont val="Arial"/>
        <family val="2"/>
      </rPr>
      <t>2.</t>
    </r>
    <r>
      <rPr>
        <sz val="10"/>
        <color theme="1"/>
        <rFont val="Arial"/>
        <family val="2"/>
      </rPr>
      <t xml:space="preserve"> Asked from 2012 only</t>
    </r>
  </si>
  <si>
    <t>Travel - How?</t>
  </si>
  <si>
    <t>Travel - congestion</t>
  </si>
  <si>
    <t>Travel to work</t>
  </si>
  <si>
    <t>Driving</t>
  </si>
  <si>
    <t>Walking and Cycling</t>
  </si>
  <si>
    <t>Public Transport</t>
  </si>
  <si>
    <t>Topic</t>
  </si>
  <si>
    <t>2013 Design factor = 1.16</t>
  </si>
  <si>
    <t>Formula used is CI = 1.16 x 1.96 x SQRT((% x (1-%)) / n )</t>
  </si>
  <si>
    <r>
      <t>Household access to car</t>
    </r>
    <r>
      <rPr>
        <b/>
        <vertAlign val="superscript"/>
        <sz val="12"/>
        <rFont val="Arial"/>
        <family val="2"/>
      </rPr>
      <t>4</t>
    </r>
    <r>
      <rPr>
        <b/>
        <sz val="12"/>
        <rFont val="Arial"/>
        <family val="2"/>
      </rPr>
      <t xml:space="preserve"> / bike</t>
    </r>
  </si>
  <si>
    <t>1. From 2012 Q4 the question was amended to ask about access to cars / vans instead of just vans.</t>
  </si>
  <si>
    <t>Data no longer collected - see earlier editions of TATIS for last available data</t>
  </si>
  <si>
    <t>Concessionary Travel</t>
  </si>
  <si>
    <t>1 or 2</t>
  </si>
  <si>
    <t>3 or 4</t>
  </si>
  <si>
    <t>5 or 6</t>
  </si>
  <si>
    <t>7 or 8</t>
  </si>
  <si>
    <t>9 to 12</t>
  </si>
  <si>
    <t>13 to 20</t>
  </si>
  <si>
    <t>More than 20</t>
  </si>
  <si>
    <t>Quicker</t>
  </si>
  <si>
    <t>Cheaper</t>
  </si>
  <si>
    <t>Easy/convenient</t>
  </si>
  <si>
    <t>Employer/someone else organised</t>
  </si>
  <si>
    <t>Connecting flight/part of holiday</t>
  </si>
  <si>
    <t>No alternative</t>
  </si>
  <si>
    <t>Table 37</t>
  </si>
  <si>
    <t>1. Percentages may not add up to exactly 100% as very small numbers of people responded 'don't know' or refused to answer.</t>
  </si>
  <si>
    <t>Flights within Scotland</t>
  </si>
  <si>
    <t>Flights to rest of UK</t>
  </si>
  <si>
    <t>Flights to other European Countries</t>
  </si>
  <si>
    <t>Flights to countries outside Europe</t>
  </si>
  <si>
    <t>1. Sample size is those who answered yes to previous question asking whether respondent had flown for work or business purposes in the last 12 months.</t>
  </si>
  <si>
    <t>Table 38</t>
  </si>
  <si>
    <t>All leisure flights</t>
  </si>
  <si>
    <t>All business flights</t>
  </si>
  <si>
    <t>1. Percentages will sum to more than 100% as multiple answers can be given.</t>
  </si>
  <si>
    <t>Lower decile</t>
  </si>
  <si>
    <t>Lower quartile</t>
  </si>
  <si>
    <t>Upper quartile</t>
  </si>
  <si>
    <t>Upper decile</t>
  </si>
  <si>
    <t>Of which:</t>
  </si>
  <si>
    <t>Mean*</t>
  </si>
  <si>
    <t>* Note mean value can be dragged up by a handful of respondents reporting making a large number of flights eg in 2010.  The median is a better measure of the average.</t>
  </si>
  <si>
    <t>Table 39</t>
  </si>
  <si>
    <t>Table 40</t>
  </si>
  <si>
    <t>Aviation</t>
  </si>
  <si>
    <t>Changed job</t>
  </si>
  <si>
    <t>Moved home</t>
  </si>
  <si>
    <t>Employer re-located</t>
  </si>
  <si>
    <t>Bought a car</t>
  </si>
  <si>
    <t>Sold car</t>
  </si>
  <si>
    <t>Lost licence</t>
  </si>
  <si>
    <t>Public transport service added</t>
  </si>
  <si>
    <t>Public transport service withdrawn</t>
  </si>
  <si>
    <t>Changed working hours</t>
  </si>
  <si>
    <t>Had a baby</t>
  </si>
  <si>
    <t>Passed driving test</t>
  </si>
  <si>
    <t>Fresh air / exercise</t>
  </si>
  <si>
    <t>Columns will sum to more than 100% as multiple responses can be provided.</t>
  </si>
  <si>
    <t>In the course of work</t>
  </si>
  <si>
    <t>To place of work</t>
  </si>
  <si>
    <t>Travel:</t>
  </si>
  <si>
    <t>To hospital, doctor or other health service</t>
  </si>
  <si>
    <t>To visit friends or relatives</t>
  </si>
  <si>
    <t>Table 10a</t>
  </si>
  <si>
    <t>Nothing discourages</t>
  </si>
  <si>
    <t>Prefer to walk/cycle</t>
  </si>
  <si>
    <t>Use my own car</t>
  </si>
  <si>
    <t>Public transport unreliable</t>
  </si>
  <si>
    <t>Difficult access,on-off steps</t>
  </si>
  <si>
    <t>Too much to carry,awkward</t>
  </si>
  <si>
    <t>No need</t>
  </si>
  <si>
    <t>Lives centrally,within walking distance</t>
  </si>
  <si>
    <t>Table 41</t>
  </si>
  <si>
    <t>Need a car for/at work</t>
  </si>
  <si>
    <t>Work unsocial/unusual hours</t>
  </si>
  <si>
    <t>Dislike waiting</t>
  </si>
  <si>
    <t>No nearby station</t>
  </si>
  <si>
    <t>Difficult to access</t>
  </si>
  <si>
    <t>Too much to carry/awkward</t>
  </si>
  <si>
    <t>Live centrally/within walking distance</t>
  </si>
  <si>
    <t>Use other things - bus/underground/taxi</t>
  </si>
  <si>
    <t>Table 42</t>
  </si>
  <si>
    <t>Health reasons / unable to walk far</t>
  </si>
  <si>
    <t>Weather</t>
  </si>
  <si>
    <t>Lack of walking paths</t>
  </si>
  <si>
    <t>Poor quality paths</t>
  </si>
  <si>
    <t>Travelling with others</t>
  </si>
  <si>
    <t>Live too far away</t>
  </si>
  <si>
    <t>Prefer to use other modes - car/bus/train</t>
  </si>
  <si>
    <t>Table 43</t>
  </si>
  <si>
    <t>Whether involved in any car sharing arrangement</t>
  </si>
  <si>
    <t>How car sharing is organised</t>
  </si>
  <si>
    <t>Reasons why not involved in a car share arrangement</t>
  </si>
  <si>
    <t>How often journey to work affected by traffic congestion</t>
  </si>
  <si>
    <t>How much extra time normally allowed for journey to work</t>
  </si>
  <si>
    <t>Table 23: Concerns with traffic growth</t>
  </si>
  <si>
    <t>Table 24: Incidents of road rage directed at respondents in past year</t>
  </si>
  <si>
    <t>Table 27: Households' bus availability</t>
  </si>
  <si>
    <r>
      <t xml:space="preserve">Following changes to the Scottish Household survey, data for </t>
    </r>
    <r>
      <rPr>
        <b/>
        <sz val="10"/>
        <color indexed="8"/>
        <rFont val="Arial"/>
        <family val="2"/>
      </rPr>
      <t>Table 6</t>
    </r>
    <r>
      <rPr>
        <sz val="10"/>
        <color theme="1"/>
        <rFont val="Arial"/>
        <family val="2"/>
      </rPr>
      <t xml:space="preserve"> is no longer collected - Please see TATIS 2011 for the most recently produced version of the table.</t>
    </r>
  </si>
  <si>
    <t>Table 6: Adults with limited mobility</t>
  </si>
  <si>
    <r>
      <t xml:space="preserve">Following changes to the Scottish Household survey, data for </t>
    </r>
    <r>
      <rPr>
        <b/>
        <sz val="10"/>
        <color indexed="8"/>
        <rFont val="Arial"/>
        <family val="2"/>
      </rPr>
      <t>Table 9</t>
    </r>
    <r>
      <rPr>
        <sz val="10"/>
        <color theme="1"/>
        <rFont val="Arial"/>
        <family val="2"/>
      </rPr>
      <t xml:space="preserve"> is no longer collected - Please see TATIS 2011 for the most recently produced version of the table.</t>
    </r>
  </si>
  <si>
    <t>Table 9: Journeys carried out on way to/from work</t>
  </si>
  <si>
    <r>
      <t xml:space="preserve">Following changes to the Scottish Household survey, data for </t>
    </r>
    <r>
      <rPr>
        <b/>
        <sz val="10"/>
        <color indexed="8"/>
        <rFont val="Arial"/>
        <family val="2"/>
      </rPr>
      <t>Table 12</t>
    </r>
    <r>
      <rPr>
        <sz val="10"/>
        <color theme="1"/>
        <rFont val="Arial"/>
        <family val="2"/>
      </rPr>
      <t xml:space="preserve"> is no longer collected - Please see TATIS 2011 for the most recently produced version of the table.</t>
    </r>
  </si>
  <si>
    <t>Whether made any journeys using part driving/parking in past month</t>
  </si>
  <si>
    <t>Reasons for not using designated park and ride facility when made a part driving/parking journey</t>
  </si>
  <si>
    <t>Table 34: How adults normally travel to a doctors surgery</t>
  </si>
  <si>
    <t>Table 35: How adults normally travel to a hospital outpatients department</t>
  </si>
  <si>
    <t>Table 36: How adults normally travel to a dentist</t>
  </si>
  <si>
    <r>
      <t xml:space="preserve">Following changes to the Scottish Household survey data for </t>
    </r>
    <r>
      <rPr>
        <b/>
        <sz val="10"/>
        <color indexed="8"/>
        <rFont val="Arial"/>
        <family val="2"/>
      </rPr>
      <t>Table 34</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</si>
  <si>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35</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</si>
  <si>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36</t>
    </r>
    <r>
      <rPr>
        <sz val="10"/>
        <color theme="1"/>
        <rFont val="Arial"/>
        <family val="2"/>
      </rPr>
      <t xml:space="preserve"> is no longer collected - Please see TATIS 2011 for the most recently produced version of the table.</t>
    </r>
  </si>
  <si>
    <t>Accessibility between stops/stations</t>
  </si>
  <si>
    <t>Stops/stations not close enough to each other</t>
  </si>
  <si>
    <t>Unable to use one ticket/ travel pass for all journeys/ modes</t>
  </si>
  <si>
    <t>Lack of signposting to connecting modes</t>
  </si>
  <si>
    <t>Lack of information about connecting modes</t>
  </si>
  <si>
    <t>Long wait between journeys</t>
  </si>
  <si>
    <t>Not enough time to change modes</t>
  </si>
  <si>
    <t>Sample Size (=100%)</t>
  </si>
  <si>
    <t>Table 44</t>
  </si>
  <si>
    <t>Table 45</t>
  </si>
  <si>
    <t>** value supressed as cell contains fewer than 5 responses</t>
  </si>
  <si>
    <t>…</t>
  </si>
  <si>
    <t>Estimates based on smaller sample sizes may be subject to larger levels of variation and therefore may see relatively large fluctuations over time</t>
  </si>
  <si>
    <t>Table 25a</t>
  </si>
  <si>
    <t>Cycling as a means of transport</t>
  </si>
  <si>
    <t>Cycling just for pleasure / to keep fit</t>
  </si>
  <si>
    <t>Table 3a</t>
  </si>
  <si>
    <t>Reasons why do not cycle to work: 2009-2014</t>
  </si>
  <si>
    <t>To access data tables, select the table headings or tabs.</t>
  </si>
  <si>
    <t>Cover sheet</t>
  </si>
  <si>
    <t>Web publication</t>
  </si>
  <si>
    <t>Sample size of group</t>
  </si>
  <si>
    <t>95% confidence limits for estimates, based on SHS sub-sample sizes</t>
  </si>
  <si>
    <t>** Percentages based on a denominator of 50 respondents or fewer are not shown. 
* Denominator includes people for whom it was not known, or not recorded, what type of driving licence (if any) was held.</t>
  </si>
  <si>
    <t>** denotes cell value supressed as based on fewer than 5 responses</t>
  </si>
  <si>
    <t>1. This question is now also asked of people who did not use a train at all in the previous month; results for these respondents are provided in Table 42a. This table continues the series on the same basis as previous years, excluding respondents who had not taken the train in the previous month.</t>
  </si>
  <si>
    <t>Summary</t>
  </si>
  <si>
    <t>3. The Travel diary methodology changed in 2007 and in 2012, creating a break in the time series.</t>
  </si>
  <si>
    <t>16 - 19</t>
  </si>
  <si>
    <t>20 - 29</t>
  </si>
  <si>
    <t xml:space="preserve"> 2'</t>
  </si>
  <si>
    <t xml:space="preserve"> 3'</t>
  </si>
  <si>
    <t xml:space="preserve"> 4'</t>
  </si>
  <si>
    <r>
      <t>by frequency of driving</t>
    </r>
    <r>
      <rPr>
        <b/>
        <vertAlign val="superscript"/>
        <sz val="10"/>
        <rFont val="Arial"/>
        <family val="2"/>
      </rPr>
      <t>†</t>
    </r>
    <r>
      <rPr>
        <b/>
        <sz val="10"/>
        <rFont val="Arial"/>
        <family val="2"/>
      </rPr>
      <t>:</t>
    </r>
  </si>
  <si>
    <t>Aware of - fuel efficient driver training courses?</t>
  </si>
  <si>
    <t>Aware of - car clubs or formal car sharing schemes?</t>
  </si>
  <si>
    <t>Aware of - electric vehicles?</t>
  </si>
  <si>
    <t>Aware of - cycle hire schemes?</t>
  </si>
  <si>
    <t>Attended a fuel efficient driver training course</t>
  </si>
  <si>
    <t>Member of a car club or formal car sharing scheme</t>
  </si>
  <si>
    <t>Used a cycle hire scheme in the last 12 months</t>
  </si>
  <si>
    <t>Through employer</t>
  </si>
  <si>
    <t xml:space="preserve">     Not at all</t>
  </si>
  <si>
    <t>Employed</t>
  </si>
  <si>
    <r>
      <t xml:space="preserve">Following changes to the Scottish Household survey data for </t>
    </r>
    <r>
      <rPr>
        <b/>
        <sz val="10"/>
        <color indexed="8"/>
        <rFont val="Arial"/>
        <family val="2"/>
      </rPr>
      <t>Table 40a</t>
    </r>
    <r>
      <rPr>
        <sz val="10"/>
        <color theme="1"/>
        <rFont val="Arial"/>
        <family val="2"/>
      </rPr>
      <t xml:space="preserve"> is no longer collected - Please see TATIS 2014 for the most recently produced version of the table.</t>
    </r>
  </si>
  <si>
    <r>
      <t xml:space="preserve">Following changes to the Scottish Household survey data for </t>
    </r>
    <r>
      <rPr>
        <b/>
        <sz val="10"/>
        <color indexed="8"/>
        <rFont val="Arial"/>
        <family val="2"/>
      </rPr>
      <t>Table 40b</t>
    </r>
    <r>
      <rPr>
        <sz val="10"/>
        <color theme="1"/>
        <rFont val="Arial"/>
        <family val="2"/>
      </rPr>
      <t xml:space="preserve"> is no longer collected - Please see TATIS 2014 for the most recently produced version of the table.</t>
    </r>
  </si>
  <si>
    <r>
      <t xml:space="preserve">Following changes to the Scottish Household survey data for </t>
    </r>
    <r>
      <rPr>
        <b/>
        <sz val="10"/>
        <color indexed="8"/>
        <rFont val="Arial"/>
        <family val="2"/>
      </rPr>
      <t>Table 40c</t>
    </r>
    <r>
      <rPr>
        <sz val="10"/>
        <color theme="1"/>
        <rFont val="Arial"/>
        <family val="2"/>
      </rPr>
      <t xml:space="preserve"> is no longer collected - Please see TATIS 2014 for the most recently produced version of the table.</t>
    </r>
  </si>
  <si>
    <t>For education</t>
  </si>
  <si>
    <t>For shopping</t>
  </si>
  <si>
    <t>For holiday / day trip</t>
  </si>
  <si>
    <t>For other recreational activity</t>
  </si>
  <si>
    <t>I already own an electric car or van</t>
  </si>
  <si>
    <t>I am thinking about buying an electric car or van quite soon</t>
  </si>
  <si>
    <t>I would consider buying an electric car or van in the future</t>
  </si>
  <si>
    <t>I would not consider buying an electric car or van</t>
  </si>
  <si>
    <t>I don’t drive/don’t need a car</t>
  </si>
  <si>
    <t>Cost of vehicle purchase</t>
  </si>
  <si>
    <t>Fuel or running costs</t>
  </si>
  <si>
    <t>Battery: distance travelled on charge</t>
  </si>
  <si>
    <t>Availability or convienience of recharging</t>
  </si>
  <si>
    <t>Vehicle resale value</t>
  </si>
  <si>
    <t>Vehicle performance, size, practicallity or looks</t>
  </si>
  <si>
    <t>Availability of different models</t>
  </si>
  <si>
    <t>Environmentally friendly</t>
  </si>
  <si>
    <t>Reliability</t>
  </si>
  <si>
    <t>Opinion of friends and family</t>
  </si>
  <si>
    <t>Don't know</t>
  </si>
  <si>
    <t>Limited choice (not many vehicles to choose from)</t>
  </si>
  <si>
    <t>Lack of knowledge about electric vehicles</t>
  </si>
  <si>
    <t>Running costs (maintenance and fuel)</t>
  </si>
  <si>
    <t>Availability or convenience of charging points</t>
  </si>
  <si>
    <t>Vehicle performance, size, practicality or looks</t>
  </si>
  <si>
    <t>Technology - doesn't work or not proven</t>
  </si>
  <si>
    <t>Opinions of friends or family</t>
  </si>
  <si>
    <t>No intention to buy a car of any kind</t>
  </si>
  <si>
    <r>
      <t xml:space="preserve">Table 48: </t>
    </r>
    <r>
      <rPr>
        <sz val="10"/>
        <rFont val="Arial"/>
        <family val="2"/>
      </rPr>
      <t>Annual car mileage (those who own a car which they use for transport)</t>
    </r>
  </si>
  <si>
    <r>
      <t>Table 2:</t>
    </r>
    <r>
      <rPr>
        <sz val="10"/>
        <rFont val="Arial"/>
        <family val="2"/>
      </rPr>
      <t xml:space="preserve"> [Fuel] Amount spent on fuel in the past month, 2009-2016</t>
    </r>
  </si>
  <si>
    <r>
      <t xml:space="preserve">Table 3: </t>
    </r>
    <r>
      <rPr>
        <sz val="10"/>
        <rFont val="Arial"/>
        <family val="2"/>
      </rPr>
      <t>[Walking]</t>
    </r>
    <r>
      <rPr>
        <b/>
        <sz val="10"/>
        <rFont val="Arial"/>
        <family val="2"/>
      </rPr>
      <t xml:space="preserve"> </t>
    </r>
    <r>
      <rPr>
        <sz val="10"/>
        <rFont val="Arial"/>
        <family val="2"/>
      </rPr>
      <t>Frequency of walking in the previous seven days*, 2007 – 2016</t>
    </r>
  </si>
  <si>
    <t>*Only relates to journeys over a quarter of a mile. In 2005 and 2006 the question was asked of half the sample.  Between 2007 and 2011 the question was asked of 1/3 of the sample.  From 2012 the question is asked of the full sample every other year.</t>
  </si>
  <si>
    <r>
      <t xml:space="preserve">Table 3a: </t>
    </r>
    <r>
      <rPr>
        <sz val="10"/>
        <rFont val="Arial"/>
        <family val="2"/>
      </rPr>
      <t>[Cycling]</t>
    </r>
    <r>
      <rPr>
        <b/>
        <sz val="10"/>
        <rFont val="Arial"/>
        <family val="2"/>
      </rPr>
      <t xml:space="preserve"> </t>
    </r>
    <r>
      <rPr>
        <sz val="10"/>
        <rFont val="Arial"/>
        <family val="2"/>
      </rPr>
      <t>Frequency of cycling in the previous seven days*, 2007 – 2016</t>
    </r>
  </si>
  <si>
    <t>*Only relates to journeys over a quarter of a mile. Between 2007 and 2008 the question was asked of 1/3 of the sample and was then not asked again until 2012.  From 2012 the question is asked of the full sample every other year.</t>
  </si>
  <si>
    <t>Less than 5 mins</t>
  </si>
  <si>
    <r>
      <t xml:space="preserve">If they </t>
    </r>
    <r>
      <rPr>
        <b/>
        <u val="single"/>
        <sz val="10"/>
        <color indexed="8"/>
        <rFont val="Arial"/>
        <family val="2"/>
      </rPr>
      <t>could not</t>
    </r>
    <r>
      <rPr>
        <b/>
        <sz val="10"/>
        <color indexed="8"/>
        <rFont val="Arial"/>
        <family val="2"/>
      </rPr>
      <t xml:space="preserve"> use public transport, reasons why they cannot</t>
    </r>
  </si>
  <si>
    <t>1. Question asked every other year from 2012. 2016 data is latest available.</t>
  </si>
  <si>
    <t>*Percentages may total to more than 100% as respondents can give multiple answers. Table only includes those who have given a reason (question asked only of a sub-sample).</t>
  </si>
  <si>
    <t>Cost, too expensive</t>
  </si>
  <si>
    <t>Too short a distance, not worth it</t>
  </si>
  <si>
    <r>
      <t xml:space="preserve">Table 25: </t>
    </r>
    <r>
      <rPr>
        <sz val="12"/>
        <rFont val="Arial"/>
        <family val="2"/>
      </rPr>
      <t>[Walking]</t>
    </r>
    <r>
      <rPr>
        <b/>
        <sz val="12"/>
        <rFont val="Arial"/>
        <family val="2"/>
      </rPr>
      <t xml:space="preserve"> </t>
    </r>
    <r>
      <rPr>
        <sz val="12"/>
        <rFont val="Arial"/>
        <family val="2"/>
      </rPr>
      <t xml:space="preserve">Frequency of walking in the previous seven days*, 2016 </t>
    </r>
    <r>
      <rPr>
        <vertAlign val="superscript"/>
        <sz val="12"/>
        <rFont val="Arial"/>
        <family val="2"/>
      </rPr>
      <t>1</t>
    </r>
  </si>
  <si>
    <r>
      <rPr>
        <b/>
        <sz val="10"/>
        <rFont val="Arial"/>
        <family val="2"/>
      </rPr>
      <t>Table 26:</t>
    </r>
    <r>
      <rPr>
        <sz val="10"/>
        <rFont val="Arial"/>
        <family val="2"/>
      </rPr>
      <t xml:space="preserve"> [Cycling] Reasons why do not cycle to work, 2009-2014</t>
    </r>
    <r>
      <rPr>
        <vertAlign val="superscript"/>
        <sz val="10"/>
        <rFont val="Arial"/>
        <family val="2"/>
      </rPr>
      <t>1</t>
    </r>
  </si>
  <si>
    <t>Need a car for / at work</t>
  </si>
  <si>
    <t>*Percentages may total to more than 100% as respondents can give multiple answers. Table only includes those who have given a reason (question asked only of a sub-sample). Figures may not sum due to rounding.</t>
  </si>
  <si>
    <t>1. Question asked in survey every other year. 2016 is the most recent data available.</t>
  </si>
  <si>
    <t xml:space="preserve">This table can be used to establish the mode of travel people used in the previous year by their current mode. </t>
  </si>
  <si>
    <t>Example: Of the people who currently walk to work, last year 87.5% walked, 0.8% drove, 1.4% was a passenger, 3.1% used a bicycle, etc. Of the people who drove a car last year, 0.8% now walks, 97.5% still drives, etc.</t>
  </si>
  <si>
    <t>* response options that account for less than 1% have been suppressed</t>
  </si>
  <si>
    <t>Mode of transport used in conjunction with driving by where parked: 2009-2016</t>
  </si>
  <si>
    <t>Frequency of walking in the previous seven days: 2016</t>
  </si>
  <si>
    <t>Frequency of cycling in the previous seven days:2016</t>
  </si>
  <si>
    <t>Adults (16+) who have used the bus in the previous month, views on their local bus services: 2016</t>
  </si>
  <si>
    <t>Adults (16+) who have used the train in the previous month, views on their local train services: 2016</t>
  </si>
  <si>
    <t>Access to services that respondents thought were very or fairly convenient: 2016</t>
  </si>
  <si>
    <t>In general, What discourages you from using buses more often than you do?: 2012-2016</t>
  </si>
  <si>
    <t>In general, What discourages you from using trains more often than you do?: 2012-2016</t>
  </si>
  <si>
    <t>In general, What discourages you from walking more often than you do?: 2012-2016</t>
  </si>
  <si>
    <t>Difficulties experienced when changing between public transport: 2016</t>
  </si>
  <si>
    <t>Table 46</t>
  </si>
  <si>
    <t>Table 47</t>
  </si>
  <si>
    <t>Table 48</t>
  </si>
  <si>
    <t>Table 49</t>
  </si>
  <si>
    <t>Table 50</t>
  </si>
  <si>
    <t>Annual car mileage</t>
  </si>
  <si>
    <t>Table 51</t>
  </si>
  <si>
    <t>Sustainable travel</t>
  </si>
  <si>
    <t xml:space="preserve">** values based on fewer than 5 responses are suppressed. In tables, these frequently show up as 0% which might lead to confusion in interpretation. </t>
  </si>
  <si>
    <t>Values based on zero responses are indicated by ".", a full stop.</t>
  </si>
  <si>
    <r>
      <t xml:space="preserve">Table Sum 1   Summary of Scottish Household Survey results </t>
    </r>
    <r>
      <rPr>
        <b/>
        <vertAlign val="superscript"/>
        <sz val="14"/>
        <rFont val="Arial"/>
        <family val="2"/>
      </rPr>
      <t>1</t>
    </r>
  </si>
  <si>
    <t>Table Sum 1</t>
  </si>
  <si>
    <r>
      <t xml:space="preserve">Table Sum2 </t>
    </r>
    <r>
      <rPr>
        <sz val="14"/>
        <rFont val="Arial"/>
        <family val="2"/>
      </rPr>
      <t xml:space="preserve"> Summary of Transport in Scotland</t>
    </r>
  </si>
  <si>
    <t xml:space="preserve">            SUMMARY</t>
  </si>
  <si>
    <t>Numbers</t>
  </si>
  <si>
    <t xml:space="preserve">  </t>
  </si>
  <si>
    <t>Vehicles Licensed</t>
  </si>
  <si>
    <t>thousands</t>
  </si>
  <si>
    <r>
      <t xml:space="preserve">Private and Light Goods </t>
    </r>
    <r>
      <rPr>
        <vertAlign val="superscript"/>
        <sz val="14"/>
        <rFont val="Arial"/>
        <family val="2"/>
      </rPr>
      <t>1</t>
    </r>
  </si>
  <si>
    <r>
      <t xml:space="preserve">All Vehicles </t>
    </r>
    <r>
      <rPr>
        <vertAlign val="superscript"/>
        <sz val="14"/>
        <rFont val="Arial"/>
        <family val="2"/>
      </rPr>
      <t xml:space="preserve">1 </t>
    </r>
    <r>
      <rPr>
        <sz val="14"/>
        <rFont val="Arial"/>
        <family val="2"/>
      </rPr>
      <t xml:space="preserve"> </t>
    </r>
  </si>
  <si>
    <t>New Registrations</t>
  </si>
  <si>
    <r>
      <t>Local Bus Services</t>
    </r>
    <r>
      <rPr>
        <b/>
        <vertAlign val="superscript"/>
        <sz val="14"/>
        <rFont val="Arial"/>
        <family val="2"/>
      </rPr>
      <t>2</t>
    </r>
  </si>
  <si>
    <t>millions</t>
  </si>
  <si>
    <r>
      <t>Passenger Journeys (boardings)</t>
    </r>
    <r>
      <rPr>
        <vertAlign val="superscript"/>
        <sz val="14"/>
        <rFont val="Arial"/>
        <family val="2"/>
      </rPr>
      <t>3</t>
    </r>
  </si>
  <si>
    <r>
      <t>Vehicle Kilometres</t>
    </r>
    <r>
      <rPr>
        <vertAlign val="superscript"/>
        <sz val="14"/>
        <rFont val="Arial"/>
        <family val="2"/>
      </rPr>
      <t>3</t>
    </r>
  </si>
  <si>
    <r>
      <t>Passenger Revenue</t>
    </r>
    <r>
      <rPr>
        <vertAlign val="superscript"/>
        <sz val="14"/>
        <rFont val="Arial"/>
        <family val="2"/>
      </rPr>
      <t xml:space="preserve"> </t>
    </r>
  </si>
  <si>
    <t>£ million</t>
  </si>
  <si>
    <r>
      <t>at latest year's prices</t>
    </r>
    <r>
      <rPr>
        <vertAlign val="superscript"/>
        <sz val="14"/>
        <rFont val="Arial"/>
        <family val="2"/>
      </rPr>
      <t>3</t>
    </r>
    <r>
      <rPr>
        <sz val="14"/>
        <rFont val="Arial"/>
        <family val="2"/>
      </rPr>
      <t xml:space="preserve"> </t>
    </r>
  </si>
  <si>
    <t>Freight Lifted</t>
  </si>
  <si>
    <t>million tonnes</t>
  </si>
  <si>
    <r>
      <t xml:space="preserve">Road </t>
    </r>
    <r>
      <rPr>
        <vertAlign val="superscript"/>
        <sz val="14"/>
        <rFont val="Arial"/>
        <family val="2"/>
      </rPr>
      <t>4, 9</t>
    </r>
  </si>
  <si>
    <r>
      <t xml:space="preserve">Rail </t>
    </r>
    <r>
      <rPr>
        <vertAlign val="superscript"/>
        <sz val="14"/>
        <rFont val="Arial"/>
        <family val="2"/>
      </rPr>
      <t>2</t>
    </r>
  </si>
  <si>
    <t>Coastwise traffic</t>
  </si>
  <si>
    <t>One Port traffic</t>
  </si>
  <si>
    <t>Inland waterway traffic</t>
  </si>
  <si>
    <r>
      <t xml:space="preserve">Pipelines </t>
    </r>
    <r>
      <rPr>
        <vertAlign val="superscript"/>
        <sz val="14"/>
        <rFont val="Arial"/>
        <family val="2"/>
      </rPr>
      <t>5</t>
    </r>
  </si>
  <si>
    <t>Total</t>
  </si>
  <si>
    <t xml:space="preserve">Public Road Lengths </t>
  </si>
  <si>
    <t>kilometres</t>
  </si>
  <si>
    <r>
      <t>Trunk (A and M)</t>
    </r>
    <r>
      <rPr>
        <vertAlign val="superscript"/>
        <sz val="14"/>
        <rFont val="Arial"/>
        <family val="2"/>
      </rPr>
      <t>10</t>
    </r>
  </si>
  <si>
    <t>Other Major (A and M)</t>
  </si>
  <si>
    <t>Minor Roads</t>
  </si>
  <si>
    <r>
      <t>All Roads</t>
    </r>
    <r>
      <rPr>
        <vertAlign val="superscript"/>
        <sz val="14"/>
        <rFont val="Arial"/>
        <family val="2"/>
      </rPr>
      <t>10</t>
    </r>
  </si>
  <si>
    <t>Road Traffic</t>
  </si>
  <si>
    <t>million vehicle-kilometres</t>
  </si>
  <si>
    <r>
      <t xml:space="preserve">Motorways </t>
    </r>
    <r>
      <rPr>
        <vertAlign val="superscript"/>
        <sz val="14"/>
        <rFont val="Arial"/>
        <family val="2"/>
      </rPr>
      <t>11</t>
    </r>
  </si>
  <si>
    <t xml:space="preserve">A roads </t>
  </si>
  <si>
    <t>All roads (incl. B, C, uncl.)</t>
  </si>
  <si>
    <t>Reported Road Accident Casualties</t>
  </si>
  <si>
    <t>Killed</t>
  </si>
  <si>
    <t>Killed and Serious</t>
  </si>
  <si>
    <t>All (Killed, Serious, Slight)</t>
  </si>
  <si>
    <r>
      <t xml:space="preserve">Passenger Rail </t>
    </r>
    <r>
      <rPr>
        <b/>
        <vertAlign val="superscript"/>
        <sz val="14"/>
        <rFont val="Arial"/>
        <family val="2"/>
      </rPr>
      <t>2,6</t>
    </r>
  </si>
  <si>
    <r>
      <t xml:space="preserve">  ScotRail</t>
    </r>
    <r>
      <rPr>
        <sz val="14"/>
        <rFont val="Arial"/>
        <family val="2"/>
      </rPr>
      <t xml:space="preserve"> passenger journeys </t>
    </r>
    <r>
      <rPr>
        <vertAlign val="superscript"/>
        <sz val="14"/>
        <rFont val="Arial"/>
        <family val="2"/>
      </rPr>
      <t>6</t>
    </r>
  </si>
  <si>
    <t xml:space="preserve">  ORR data:</t>
  </si>
  <si>
    <r>
      <t xml:space="preserve">   Rail journeys in/from Scotland </t>
    </r>
    <r>
      <rPr>
        <vertAlign val="superscript"/>
        <sz val="14"/>
        <rFont val="Arial"/>
        <family val="2"/>
      </rPr>
      <t>7</t>
    </r>
  </si>
  <si>
    <t>Air Transport</t>
  </si>
  <si>
    <t>Terminal Passengers</t>
  </si>
  <si>
    <t>Transport Movements</t>
  </si>
  <si>
    <t>thousand tonnes</t>
  </si>
  <si>
    <t>Freight</t>
  </si>
  <si>
    <r>
      <t xml:space="preserve">Ferries  </t>
    </r>
    <r>
      <rPr>
        <vertAlign val="superscript"/>
        <sz val="14"/>
        <rFont val="Arial"/>
        <family val="2"/>
      </rPr>
      <t>8</t>
    </r>
  </si>
  <si>
    <t>Passengers</t>
  </si>
  <si>
    <t>Vehicles</t>
  </si>
  <si>
    <t xml:space="preserve">   of which on routes within Scotland</t>
  </si>
  <si>
    <t>DfT has revised the figures for the light goods and goods body types back to 2001. DfT does not have the underlying data to revise earlier years' figures.</t>
  </si>
  <si>
    <t>Financial years</t>
  </si>
  <si>
    <t>The DfT have revised figures from 2004/05 onwards as a result of methodological improvements. Figures prior to this period are not directly comparable.</t>
  </si>
  <si>
    <t>See Chapter 2 for more detail.  Figures from 2006 include Government support for buses which is not available for the two previous years.</t>
  </si>
  <si>
    <t>Freight lifted in Scotland by UK-registered hauliers, regardless of whether the destination is in Scotland, elsewhere in the UK or outwith the UK.</t>
  </si>
  <si>
    <t>The figures for 2004 onwards are not compatible with those for earlier years due to changes in methodology and processing system for the survey.</t>
  </si>
  <si>
    <t xml:space="preserve">The estimated amounts of crude oil and products carried by pipelines over 50km in length. 2012 figures are provisional. </t>
  </si>
  <si>
    <t xml:space="preserve">ScotRail introduced a new methodology which better estimates Strathclyde Zonecard journeys from 2009/10. Figures from 2003/04 onwards </t>
  </si>
  <si>
    <t>present the impact of this on previously reported data to provide a more meaningful year on year comparison. Note that this has no impact on actual</t>
  </si>
  <si>
    <t xml:space="preserve"> journeys undertaken.</t>
  </si>
  <si>
    <t xml:space="preserve">The Office of Rail and Road (ORR) produce total passenger figures. These are not adjusted to reflect ScotRail's revised methdology and are therefore </t>
  </si>
  <si>
    <t xml:space="preserve">not comparable with ScotRail figures.  There is a series break between 2007-08 and 2008-09 due to a change in the methodology. </t>
  </si>
  <si>
    <t>From 2008-09 estimates of PTE travel (zone cards) are included.</t>
  </si>
  <si>
    <t>Services to Europe, Northern Ireland and within Scotland (Previous versions of STS only included services where data is available back to 1975, this</t>
  </si>
  <si>
    <t xml:space="preserve"> can still be found in Table H1). Figures for passenger numbers on the Corran ferry service in 2013, 2014 and 2015 have not been included in the total for</t>
  </si>
  <si>
    <t>Scotland as the figures are new estimates and considered as ‘data under development'.</t>
  </si>
  <si>
    <t xml:space="preserve">10    Totals have been revised in  2012 to include slip roads on Trunk A roads which had previously excluded.  </t>
  </si>
  <si>
    <t>11    Changes in the layout of the M74/M77/M8 during 2012 are likely to have affected the traffic data for motorways.</t>
  </si>
  <si>
    <t>Table Sum 2</t>
  </si>
  <si>
    <t>Mean</t>
  </si>
  <si>
    <t>Husband / wife / partner has more need for car</t>
  </si>
  <si>
    <t>Sample size( = 100%)</t>
  </si>
  <si>
    <t>Would make journey longer</t>
  </si>
  <si>
    <t/>
  </si>
  <si>
    <r>
      <t>by frequency of driving</t>
    </r>
    <r>
      <rPr>
        <b/>
        <vertAlign val="superscript"/>
        <sz val="10"/>
        <color indexed="8"/>
        <rFont val="Arial"/>
        <family val="2"/>
      </rPr>
      <t>†</t>
    </r>
    <r>
      <rPr>
        <b/>
        <sz val="10"/>
        <color indexed="8"/>
        <rFont val="Arial"/>
        <family val="2"/>
      </rPr>
      <t>:</t>
    </r>
  </si>
  <si>
    <r>
      <t xml:space="preserve">Table 32: </t>
    </r>
    <r>
      <rPr>
        <sz val="10"/>
        <rFont val="Arial"/>
        <family val="2"/>
      </rPr>
      <t>[Concessionary fare pass] Possession of concessionary fare pass for all adults aged 60+, 2017</t>
    </r>
  </si>
  <si>
    <t xml:space="preserve"> 2</t>
  </si>
  <si>
    <t xml:space="preserve"> 3</t>
  </si>
  <si>
    <t xml:space="preserve"> 4</t>
  </si>
  <si>
    <r>
      <t xml:space="preserve">Table 46: </t>
    </r>
    <r>
      <rPr>
        <sz val="10"/>
        <rFont val="Arial"/>
        <family val="2"/>
      </rPr>
      <t>Awareness of sustainable transport policies, 2017</t>
    </r>
  </si>
  <si>
    <r>
      <t xml:space="preserve">Table 47: </t>
    </r>
    <r>
      <rPr>
        <sz val="10"/>
        <rFont val="Arial"/>
        <family val="2"/>
      </rPr>
      <t>Uptake of sustainable transport policies (of those who were aware of the policy): 2017</t>
    </r>
  </si>
  <si>
    <r>
      <t xml:space="preserve">Following changes to the Scottish Household survey data for </t>
    </r>
    <r>
      <rPr>
        <b/>
        <sz val="10"/>
        <color indexed="8"/>
        <rFont val="Arial"/>
        <family val="2"/>
      </rPr>
      <t>Table 48</t>
    </r>
    <r>
      <rPr>
        <sz val="10"/>
        <color theme="1"/>
        <rFont val="Arial"/>
        <family val="2"/>
      </rPr>
      <t xml:space="preserve"> is no longer collected. Please see TATIS 2015 for the most recently produced version of the table.</t>
    </r>
  </si>
  <si>
    <r>
      <rPr>
        <vertAlign val="superscript"/>
        <sz val="10"/>
        <color indexed="8"/>
        <rFont val="Arial"/>
        <family val="2"/>
      </rPr>
      <t>1.</t>
    </r>
    <r>
      <rPr>
        <sz val="10"/>
        <color theme="1"/>
        <rFont val="Arial"/>
        <family val="2"/>
      </rPr>
      <t xml:space="preserve"> This question is asked of those in table 49 who own an electric car or van, are thinking of buying one or would consider one in the future. </t>
    </r>
  </si>
  <si>
    <t>Transport and Travel in Scotland 2017 - Scottish Household Survey results</t>
  </si>
  <si>
    <t>Next scheduled update: September 2019</t>
  </si>
  <si>
    <t>Ferry use, journey purpose and reasons for choosing mode: 2012-2013</t>
  </si>
  <si>
    <r>
      <rPr>
        <b/>
        <sz val="10"/>
        <color indexed="8"/>
        <rFont val="Arial"/>
        <family val="2"/>
      </rPr>
      <t>Table 50:</t>
    </r>
    <r>
      <rPr>
        <sz val="10"/>
        <color theme="1"/>
        <rFont val="Arial"/>
        <family val="2"/>
      </rPr>
      <t xml:space="preserve"> [Sustainable travel] Reasons for having bought or would consider buying a plug-in electric car or van (2016-2017) </t>
    </r>
    <r>
      <rPr>
        <vertAlign val="superscript"/>
        <sz val="10"/>
        <color indexed="8"/>
        <rFont val="Arial"/>
        <family val="2"/>
      </rPr>
      <t>1</t>
    </r>
  </si>
  <si>
    <r>
      <rPr>
        <b/>
        <sz val="10"/>
        <color indexed="8"/>
        <rFont val="Arial"/>
        <family val="2"/>
      </rPr>
      <t>Table 51:</t>
    </r>
    <r>
      <rPr>
        <sz val="10"/>
        <color theme="1"/>
        <rFont val="Arial"/>
        <family val="2"/>
      </rPr>
      <t xml:space="preserve"> [Sustainable travel] Reasons for not considering to buy a plug-in electric car or van (2016-17) </t>
    </r>
    <r>
      <rPr>
        <vertAlign val="superscript"/>
        <sz val="10"/>
        <color indexed="8"/>
        <rFont val="Arial"/>
        <family val="2"/>
      </rPr>
      <t>1</t>
    </r>
  </si>
  <si>
    <r>
      <t>Table 4:</t>
    </r>
    <r>
      <rPr>
        <sz val="10"/>
        <rFont val="Arial"/>
        <family val="2"/>
      </rPr>
      <t xml:space="preserve"> [Public Transport] Adults views on satisfaction* with public transport, 2007-2017</t>
    </r>
  </si>
  <si>
    <r>
      <rPr>
        <b/>
        <sz val="10"/>
        <rFont val="Arial"/>
        <family val="2"/>
      </rPr>
      <t>Table 7:</t>
    </r>
    <r>
      <rPr>
        <sz val="10"/>
        <rFont val="Arial"/>
        <family val="2"/>
      </rPr>
      <t xml:space="preserve"> [Travel to work] Employed adults not working from home -usual method of travel to work*, 2017</t>
    </r>
  </si>
  <si>
    <t>Summary of Scottish Household Survey Results: 2007-2017</t>
  </si>
  <si>
    <t>4. Tram journeys were not included in previous publications. They have now been added, and the 2016 figure is 0.1% higher than previous published.</t>
  </si>
  <si>
    <t>5. From 2012 Q4 the question was changed to ask about access to cars / vans instead of just cars.</t>
  </si>
  <si>
    <t>6. Data published in 2015 erroneously included a value of 12.5 because of the exclusion of vans; this table contains the revised data.</t>
  </si>
  <si>
    <r>
      <t xml:space="preserve">Table 1: </t>
    </r>
    <r>
      <rPr>
        <sz val="10"/>
        <rFont val="Arial"/>
        <family val="2"/>
      </rPr>
      <t>[Driving licence]</t>
    </r>
    <r>
      <rPr>
        <b/>
        <sz val="10"/>
        <rFont val="Arial"/>
        <family val="2"/>
      </rPr>
      <t xml:space="preserve"> </t>
    </r>
    <r>
      <rPr>
        <sz val="10"/>
        <rFont val="Arial"/>
        <family val="2"/>
      </rPr>
      <t>People aged 17 or over - those who hold full driving licence, 2007 – 2017</t>
    </r>
  </si>
  <si>
    <r>
      <rPr>
        <b/>
        <i/>
        <sz val="10"/>
        <color indexed="8"/>
        <rFont val="Arial"/>
        <family val="2"/>
      </rPr>
      <t>Sample size</t>
    </r>
    <r>
      <rPr>
        <b/>
        <i/>
        <vertAlign val="superscript"/>
        <sz val="10"/>
        <color indexed="8"/>
        <rFont val="Arial"/>
        <family val="2"/>
      </rPr>
      <t>†</t>
    </r>
    <r>
      <rPr>
        <b/>
        <i/>
        <sz val="10"/>
        <color indexed="8"/>
        <rFont val="Arial"/>
        <family val="2"/>
      </rPr>
      <t xml:space="preserve"> (=100%)</t>
    </r>
  </si>
  <si>
    <r>
      <t>Table 5:</t>
    </r>
    <r>
      <rPr>
        <sz val="10"/>
        <rFont val="Arial"/>
        <family val="2"/>
      </rPr>
      <t xml:space="preserve"> [Concessionary fare pass] Possession of a concessionary fare pass, 2007-2017</t>
    </r>
  </si>
  <si>
    <t>People aged 17 or over - those who hold full driving licence: 2007–2017</t>
  </si>
  <si>
    <t>Amount spent on fuel in the past month: 2007-2017</t>
  </si>
  <si>
    <t>Adults views on satisfaction with public transport: 2007-2017</t>
  </si>
  <si>
    <t>Possession of a concessionary fare pass: 2007-2017</t>
  </si>
  <si>
    <r>
      <t>Other</t>
    </r>
    <r>
      <rPr>
        <b/>
        <vertAlign val="superscript"/>
        <sz val="10"/>
        <color indexed="8"/>
        <rFont val="Arial"/>
        <family val="2"/>
      </rPr>
      <t>1</t>
    </r>
  </si>
  <si>
    <r>
      <rPr>
        <vertAlign val="superscript"/>
        <sz val="10"/>
        <rFont val="Arial"/>
        <family val="2"/>
      </rPr>
      <t>1</t>
    </r>
    <r>
      <rPr>
        <sz val="10"/>
        <rFont val="Arial"/>
        <family val="2"/>
      </rPr>
      <t xml:space="preserve"> Includes Edinburgh trams</t>
    </r>
  </si>
  <si>
    <t>Employed adults not working from home -usual method of travel to work: 2017</t>
  </si>
  <si>
    <t>Effects of traffic congestion on travel to work journey: 2013-2017 (combined)</t>
  </si>
  <si>
    <t>2013-17</t>
  </si>
  <si>
    <r>
      <rPr>
        <b/>
        <sz val="10"/>
        <color indexed="8"/>
        <rFont val="Arial"/>
        <family val="2"/>
      </rPr>
      <t>Table 10:</t>
    </r>
    <r>
      <rPr>
        <sz val="10"/>
        <color theme="1"/>
        <rFont val="Arial"/>
        <family val="2"/>
      </rPr>
      <t xml:space="preserve"> [Travel to work] How random adult usually travelled to work a year ago by current main mode of travel, 2013-2017</t>
    </r>
  </si>
  <si>
    <t>How random adult usually travelled to work a year ago by current main mode of travel: 2013-2017 (combined)</t>
  </si>
  <si>
    <t>Reason for changing mode of travel to work: 2012-2017</t>
  </si>
  <si>
    <t>Employed adults method of travel to work and whether they could use public transport</t>
  </si>
  <si>
    <r>
      <rPr>
        <b/>
        <sz val="10"/>
        <color indexed="8"/>
        <rFont val="Arial"/>
        <family val="2"/>
      </rPr>
      <t>Table 11</t>
    </r>
    <r>
      <rPr>
        <sz val="10"/>
        <color theme="1"/>
        <rFont val="Arial"/>
        <family val="2"/>
      </rPr>
      <t>: [Car share] Car sharing journeys to work, 2013-2017</t>
    </r>
    <r>
      <rPr>
        <vertAlign val="superscript"/>
        <sz val="10"/>
        <color indexed="8"/>
        <rFont val="Arial"/>
        <family val="2"/>
      </rPr>
      <t>1</t>
    </r>
  </si>
  <si>
    <t>1. Full sample 2013-15, one third sample 2016-17</t>
  </si>
  <si>
    <t>Car sharing journeys to work: 2013-2017</t>
  </si>
  <si>
    <t>Method of travel to work section can be created from Table 7, whether they could use public transport no longer collected - see earlier editions of TATIS for last available data</t>
  </si>
  <si>
    <r>
      <t>Table 13:</t>
    </r>
    <r>
      <rPr>
        <sz val="10"/>
        <color theme="1"/>
        <rFont val="Arial"/>
        <family val="2"/>
      </rPr>
      <t xml:space="preserve"> [Travel to work] Employed adults method of travel to work and whether they could use public transport</t>
    </r>
  </si>
  <si>
    <r>
      <rPr>
        <b/>
        <sz val="10"/>
        <rFont val="Arial"/>
        <family val="2"/>
      </rPr>
      <t>Table 16:</t>
    </r>
    <r>
      <rPr>
        <sz val="10"/>
        <rFont val="Arial"/>
        <family val="2"/>
      </rPr>
      <t xml:space="preserve"> [Travel to school reasons] Reasons for transport choice to children's full time education establishment, 2012-2017</t>
    </r>
  </si>
  <si>
    <r>
      <t>B</t>
    </r>
    <r>
      <rPr>
        <b/>
        <sz val="10"/>
        <color indexed="8"/>
        <rFont val="Arial"/>
        <family val="2"/>
      </rPr>
      <t>y whether they could use public transport</t>
    </r>
  </si>
  <si>
    <r>
      <t xml:space="preserve">Table 17: </t>
    </r>
    <r>
      <rPr>
        <sz val="10"/>
        <rFont val="Arial"/>
        <family val="2"/>
      </rPr>
      <t>[Travel to school reasons]</t>
    </r>
    <r>
      <rPr>
        <b/>
        <sz val="10"/>
        <rFont val="Arial"/>
        <family val="2"/>
      </rPr>
      <t xml:space="preserve"> </t>
    </r>
    <r>
      <rPr>
        <sz val="10"/>
        <rFont val="Arial"/>
        <family val="2"/>
      </rPr>
      <t>Reasons why public transport is not used by school children, 2012-2016</t>
    </r>
    <r>
      <rPr>
        <vertAlign val="superscript"/>
        <sz val="10"/>
        <rFont val="Arial"/>
        <family val="2"/>
      </rPr>
      <t>1</t>
    </r>
  </si>
  <si>
    <t>1. Question asked every other year. 2016 data is latest available.</t>
  </si>
  <si>
    <r>
      <t xml:space="preserve">Cars / vans </t>
    </r>
    <r>
      <rPr>
        <b/>
        <vertAlign val="superscript"/>
        <sz val="10"/>
        <color indexed="8"/>
        <rFont val="Arial"/>
        <family val="2"/>
      </rPr>
      <t>1</t>
    </r>
    <r>
      <rPr>
        <b/>
        <sz val="10"/>
        <color indexed="8"/>
        <rFont val="Arial"/>
        <family val="2"/>
      </rPr>
      <t xml:space="preserve"> available for private use:</t>
    </r>
  </si>
  <si>
    <r>
      <t xml:space="preserve"> </t>
    </r>
    <r>
      <rPr>
        <b/>
        <i/>
        <sz val="10"/>
        <color indexed="8"/>
        <rFont val="Arial"/>
        <family val="2"/>
      </rPr>
      <t>Sample size (=100%)</t>
    </r>
  </si>
  <si>
    <r>
      <t>Table 18:</t>
    </r>
    <r>
      <rPr>
        <sz val="10"/>
        <color theme="1"/>
        <rFont val="Arial"/>
        <family val="2"/>
      </rPr>
      <t xml:space="preserve"> [Car / Bicycle access] Households with bicycles cars / vans available for private use, 2017</t>
    </r>
  </si>
  <si>
    <r>
      <t xml:space="preserve">Table 20: </t>
    </r>
    <r>
      <rPr>
        <sz val="12"/>
        <rFont val="Arial"/>
        <family val="2"/>
      </rPr>
      <t>[Frequency of driving] People aged 17+, frequency of driving, 2017*</t>
    </r>
  </si>
  <si>
    <t>** denotes cell value suppressed as based on fewer than 5 responses</t>
  </si>
  <si>
    <r>
      <t xml:space="preserve">380 </t>
    </r>
    <r>
      <rPr>
        <vertAlign val="superscript"/>
        <sz val="14"/>
        <rFont val="Arial"/>
        <family val="2"/>
      </rPr>
      <t>12</t>
    </r>
  </si>
  <si>
    <t xml:space="preserve">   Passenger receipts (2016 £mill)</t>
  </si>
  <si>
    <t>1. Question asked every other year from 2015.</t>
  </si>
  <si>
    <r>
      <t>Table 22</t>
    </r>
    <r>
      <rPr>
        <sz val="10"/>
        <rFont val="Arial"/>
        <family val="2"/>
      </rPr>
      <t>: [Park &amp; Ride] Mode of transport used in conjunction with driving by where parked, 2012 - 2015 and 2017*</t>
    </r>
  </si>
  <si>
    <r>
      <t xml:space="preserve">Following changes to the Scottish Household survey data for </t>
    </r>
    <r>
      <rPr>
        <b/>
        <sz val="10"/>
        <color indexed="8"/>
        <rFont val="Arial"/>
        <family val="2"/>
      </rPr>
      <t>Table 23</t>
    </r>
    <r>
      <rPr>
        <sz val="10"/>
        <color theme="1"/>
        <rFont val="Arial"/>
        <family val="2"/>
      </rPr>
      <t xml:space="preserve"> is no longer collected - Please see </t>
    </r>
  </si>
  <si>
    <r>
      <t>Following changes to the Scottish Household survey data for</t>
    </r>
    <r>
      <rPr>
        <b/>
        <sz val="10"/>
        <color indexed="8"/>
        <rFont val="Arial"/>
        <family val="2"/>
      </rPr>
      <t xml:space="preserve"> Table 24</t>
    </r>
    <r>
      <rPr>
        <sz val="10"/>
        <color theme="1"/>
        <rFont val="Arial"/>
        <family val="2"/>
      </rPr>
      <t xml:space="preserve"> is no longer collected - Please see </t>
    </r>
  </si>
  <si>
    <r>
      <t xml:space="preserve">Following changes to the Scottish Household survey data for </t>
    </r>
    <r>
      <rPr>
        <b/>
        <sz val="10"/>
        <color indexed="8"/>
        <rFont val="Arial"/>
        <family val="2"/>
      </rPr>
      <t>Table 27</t>
    </r>
    <r>
      <rPr>
        <sz val="10"/>
        <color theme="1"/>
        <rFont val="Arial"/>
        <family val="2"/>
      </rPr>
      <t xml:space="preserve"> is no longer collected - Please see </t>
    </r>
  </si>
  <si>
    <r>
      <t>†</t>
    </r>
    <r>
      <rPr>
        <sz val="8"/>
        <rFont val="Arial"/>
        <family val="2"/>
      </rPr>
      <t>Only includes those with a full driving licence.</t>
    </r>
  </si>
  <si>
    <t>Sample size (=100%)*</t>
  </si>
  <si>
    <r>
      <t>* Sample size given is for train use as the bus use and train use numbers are comparable.</t>
    </r>
    <r>
      <rPr>
        <sz val="10"/>
        <rFont val="Arial"/>
        <family val="2"/>
      </rPr>
      <t xml:space="preserve"> </t>
    </r>
  </si>
  <si>
    <r>
      <t>†</t>
    </r>
    <r>
      <rPr>
        <sz val="10"/>
        <rFont val="Arial"/>
        <family val="2"/>
      </rPr>
      <t>Only includes those with a full driving licence</t>
    </r>
  </si>
  <si>
    <t>1. This question was last asked in 2016. It will be asked again in alternate years from 2019.</t>
  </si>
  <si>
    <r>
      <t xml:space="preserve">Table 31: </t>
    </r>
    <r>
      <rPr>
        <sz val="10"/>
        <rFont val="Arial"/>
        <family val="2"/>
      </rPr>
      <t>[Concessionary fare pass] Possession of concessionary fare pass for all adults aged 16+, 2017</t>
    </r>
  </si>
  <si>
    <r>
      <t>Table 33:</t>
    </r>
    <r>
      <rPr>
        <sz val="12"/>
        <rFont val="Arial"/>
        <family val="2"/>
      </rPr>
      <t xml:space="preserve"> [Access to services] Access to services that respondents thought were very or fairly convenient, 2016</t>
    </r>
    <r>
      <rPr>
        <vertAlign val="superscript"/>
        <sz val="12"/>
        <rFont val="Arial"/>
        <family val="2"/>
      </rPr>
      <t>1</t>
    </r>
  </si>
  <si>
    <t>1. Question is asked every other year. 2016 data is the latest available</t>
  </si>
  <si>
    <r>
      <t xml:space="preserve">Table 37a: </t>
    </r>
    <r>
      <rPr>
        <sz val="10"/>
        <color theme="1"/>
        <rFont val="Arial"/>
        <family val="2"/>
      </rPr>
      <t xml:space="preserve">Flights in the last 12 months for leisure, holidays, visiting friends or family </t>
    </r>
    <r>
      <rPr>
        <vertAlign val="superscript"/>
        <sz val="10"/>
        <color indexed="8"/>
        <rFont val="Arial"/>
        <family val="2"/>
      </rPr>
      <t>1,2</t>
    </r>
  </si>
  <si>
    <r>
      <t>Sample size (=100%)</t>
    </r>
    <r>
      <rPr>
        <b/>
        <i/>
        <vertAlign val="superscript"/>
        <sz val="10"/>
        <color indexed="8"/>
        <rFont val="Arial"/>
        <family val="2"/>
      </rPr>
      <t>2</t>
    </r>
  </si>
  <si>
    <t>2. Sample size is those who answered yes to previous question asking whether respondent had flown for leisure, holildays and visiting friends or family in the last 12 months.</t>
  </si>
  <si>
    <r>
      <rPr>
        <b/>
        <sz val="10"/>
        <color indexed="8"/>
        <rFont val="Arial"/>
        <family val="2"/>
      </rPr>
      <t xml:space="preserve">Table 37b: </t>
    </r>
    <r>
      <rPr>
        <sz val="10"/>
        <color theme="1"/>
        <rFont val="Arial"/>
        <family val="2"/>
      </rPr>
      <t>Frequency of flying for leisure by destination in last 12 months for those who have flown</t>
    </r>
    <r>
      <rPr>
        <vertAlign val="superscript"/>
        <sz val="10"/>
        <color indexed="8"/>
        <rFont val="Arial"/>
        <family val="2"/>
      </rPr>
      <t>1</t>
    </r>
  </si>
  <si>
    <r>
      <t xml:space="preserve">Table 38a: </t>
    </r>
    <r>
      <rPr>
        <sz val="10"/>
        <color theme="1"/>
        <rFont val="Arial"/>
        <family val="2"/>
      </rPr>
      <t>Flights in the last 12 months for work or business purposes</t>
    </r>
    <r>
      <rPr>
        <vertAlign val="superscript"/>
        <sz val="10"/>
        <color indexed="8"/>
        <rFont val="Arial"/>
        <family val="2"/>
      </rPr>
      <t xml:space="preserve"> 1,2</t>
    </r>
  </si>
  <si>
    <r>
      <rPr>
        <b/>
        <sz val="10"/>
        <color indexed="8"/>
        <rFont val="Arial"/>
        <family val="2"/>
      </rPr>
      <t xml:space="preserve">Table 38b: </t>
    </r>
    <r>
      <rPr>
        <sz val="10"/>
        <color theme="1"/>
        <rFont val="Arial"/>
        <family val="2"/>
      </rPr>
      <t xml:space="preserve">Frequency of flying for business by destination in last 12 months </t>
    </r>
    <r>
      <rPr>
        <vertAlign val="superscript"/>
        <sz val="10"/>
        <color indexed="8"/>
        <rFont val="Arial"/>
        <family val="2"/>
      </rPr>
      <t>1,2</t>
    </r>
  </si>
  <si>
    <r>
      <rPr>
        <b/>
        <sz val="10"/>
        <color indexed="8"/>
        <rFont val="Arial"/>
        <family val="2"/>
      </rPr>
      <t>Table 40a:</t>
    </r>
    <r>
      <rPr>
        <sz val="10"/>
        <color theme="1"/>
        <rFont val="Arial"/>
        <family val="2"/>
      </rPr>
      <t xml:space="preserve"> Frequency of use of ferry services: 2012-2013</t>
    </r>
  </si>
  <si>
    <r>
      <rPr>
        <b/>
        <sz val="10"/>
        <color indexed="8"/>
        <rFont val="Arial"/>
        <family val="2"/>
      </rPr>
      <t>Table 40b:</t>
    </r>
    <r>
      <rPr>
        <sz val="10"/>
        <color theme="1"/>
        <rFont val="Arial"/>
        <family val="2"/>
      </rPr>
      <t xml:space="preserve"> Purpose of ferry use</t>
    </r>
  </si>
  <si>
    <r>
      <rPr>
        <b/>
        <sz val="10"/>
        <color indexed="8"/>
        <rFont val="Arial"/>
        <family val="2"/>
      </rPr>
      <t>Table 40c:</t>
    </r>
    <r>
      <rPr>
        <sz val="10"/>
        <color theme="1"/>
        <rFont val="Arial"/>
        <family val="2"/>
      </rPr>
      <t xml:space="preserve"> Reason for choosing to travel by ferry</t>
    </r>
  </si>
  <si>
    <r>
      <t xml:space="preserve">Table 39: </t>
    </r>
    <r>
      <rPr>
        <sz val="10"/>
        <color theme="1"/>
        <rFont val="Arial"/>
        <family val="2"/>
      </rPr>
      <t xml:space="preserve">Reason for choosing flying within the UK over other forms of transport </t>
    </r>
    <r>
      <rPr>
        <vertAlign val="superscript"/>
        <sz val="10"/>
        <color indexed="8"/>
        <rFont val="Arial"/>
        <family val="2"/>
      </rPr>
      <t>1,2</t>
    </r>
  </si>
  <si>
    <t>2. Question asked in alternate years from 2014. 2016 data is the latest available.</t>
  </si>
  <si>
    <t>1. Question asked in alternate years from 2014. 2016 data is the latest available.</t>
  </si>
  <si>
    <r>
      <rPr>
        <b/>
        <sz val="10"/>
        <color indexed="8"/>
        <rFont val="Arial"/>
        <family val="2"/>
      </rPr>
      <t xml:space="preserve">Table 41: </t>
    </r>
    <r>
      <rPr>
        <sz val="10"/>
        <color theme="1"/>
        <rFont val="Arial"/>
        <family val="2"/>
      </rPr>
      <t>In general, What discourages you from using buses more often than you do?</t>
    </r>
    <r>
      <rPr>
        <vertAlign val="superscript"/>
        <sz val="10"/>
        <color indexed="8"/>
        <rFont val="Arial"/>
        <family val="2"/>
      </rPr>
      <t>1</t>
    </r>
  </si>
  <si>
    <r>
      <rPr>
        <b/>
        <sz val="10"/>
        <color indexed="8"/>
        <rFont val="Arial"/>
        <family val="2"/>
      </rPr>
      <t xml:space="preserve">Table 42: </t>
    </r>
    <r>
      <rPr>
        <sz val="10"/>
        <color theme="1"/>
        <rFont val="Arial"/>
        <family val="2"/>
      </rPr>
      <t>In general, What discourages you from using the train more often than you do? (2012-2014, 2016)</t>
    </r>
    <r>
      <rPr>
        <vertAlign val="superscript"/>
        <sz val="10"/>
        <color indexed="8"/>
        <rFont val="Arial"/>
        <family val="2"/>
      </rPr>
      <t>1,2</t>
    </r>
  </si>
  <si>
    <r>
      <rPr>
        <b/>
        <sz val="10"/>
        <color indexed="8"/>
        <rFont val="Arial"/>
        <family val="2"/>
      </rPr>
      <t xml:space="preserve">Table 42a: </t>
    </r>
    <r>
      <rPr>
        <sz val="10"/>
        <color theme="1"/>
        <rFont val="Arial"/>
        <family val="2"/>
      </rPr>
      <t>In general, What discourages you from using the train? (only those who did not take the train at all in the past month) (2014, 2016)</t>
    </r>
    <r>
      <rPr>
        <vertAlign val="superscript"/>
        <sz val="10"/>
        <color indexed="8"/>
        <rFont val="Arial"/>
        <family val="2"/>
      </rPr>
      <t>1</t>
    </r>
  </si>
  <si>
    <r>
      <rPr>
        <b/>
        <sz val="10"/>
        <color indexed="8"/>
        <rFont val="Arial"/>
        <family val="2"/>
      </rPr>
      <t xml:space="preserve">Table 43: </t>
    </r>
    <r>
      <rPr>
        <sz val="10"/>
        <color theme="1"/>
        <rFont val="Arial"/>
        <family val="2"/>
      </rPr>
      <t>In general, What discourages you from walking more often than you do? (2012-2014, 2016)</t>
    </r>
    <r>
      <rPr>
        <vertAlign val="superscript"/>
        <sz val="10"/>
        <color indexed="8"/>
        <rFont val="Arial"/>
        <family val="2"/>
      </rPr>
      <t>1</t>
    </r>
  </si>
  <si>
    <r>
      <rPr>
        <b/>
        <sz val="10"/>
        <color indexed="8"/>
        <rFont val="Arial"/>
        <family val="2"/>
      </rPr>
      <t>Table 45:</t>
    </r>
    <r>
      <rPr>
        <sz val="10"/>
        <color theme="1"/>
        <rFont val="Arial"/>
        <family val="2"/>
      </rPr>
      <t xml:space="preserve"> Difficulties experienced when changing between Public Transport: 2012, 2014, 2016 </t>
    </r>
    <r>
      <rPr>
        <vertAlign val="superscript"/>
        <sz val="10"/>
        <color indexed="8"/>
        <rFont val="Arial"/>
        <family val="2"/>
      </rPr>
      <t>1,2</t>
    </r>
  </si>
  <si>
    <r>
      <t xml:space="preserve">Table 49: </t>
    </r>
    <r>
      <rPr>
        <sz val="10"/>
        <rFont val="Arial"/>
        <family val="2"/>
      </rPr>
      <t>[Sustainable travel] Would you consider buying a plug-in electric car or van? (2016-2017)</t>
    </r>
  </si>
  <si>
    <r>
      <rPr>
        <vertAlign val="superscript"/>
        <sz val="10"/>
        <color indexed="8"/>
        <rFont val="Arial"/>
        <family val="2"/>
      </rPr>
      <t>1.</t>
    </r>
    <r>
      <rPr>
        <sz val="10"/>
        <color theme="1"/>
        <rFont val="Arial"/>
        <family val="2"/>
      </rPr>
      <t xml:space="preserve"> This question is asked of those in table 49 who would not consider buying an electric car or van.</t>
    </r>
  </si>
  <si>
    <t>School children in full-time education, usual method of travel: 2017</t>
  </si>
  <si>
    <r>
      <rPr>
        <b/>
        <sz val="12"/>
        <rFont val="Arial"/>
        <family val="2"/>
      </rPr>
      <t>Table 15</t>
    </r>
    <r>
      <rPr>
        <sz val="12"/>
        <rFont val="Arial"/>
        <family val="2"/>
      </rPr>
      <t>: [Travel to school] School children in full-time education, usual method of travel, 2017</t>
    </r>
  </si>
  <si>
    <t>Reasons for transport choice to children's full time education establishment: 2007-2017</t>
  </si>
  <si>
    <t>Households with bicycles available for private use: 2017</t>
  </si>
  <si>
    <t>Households with cars available for private use: 2017</t>
  </si>
  <si>
    <t>People aged 17+ that hold a full driving licence: 2017</t>
  </si>
  <si>
    <t>People aged 17+, frequency of driving: 2017</t>
  </si>
  <si>
    <t>Part driving/parking journeys: 2009-2017</t>
  </si>
  <si>
    <r>
      <t xml:space="preserve">Table 25a: </t>
    </r>
    <r>
      <rPr>
        <sz val="12"/>
        <rFont val="Arial"/>
        <family val="2"/>
      </rPr>
      <t>[Cycling]</t>
    </r>
    <r>
      <rPr>
        <b/>
        <sz val="12"/>
        <rFont val="Arial"/>
        <family val="2"/>
      </rPr>
      <t xml:space="preserve"> </t>
    </r>
    <r>
      <rPr>
        <sz val="12"/>
        <rFont val="Arial"/>
        <family val="2"/>
      </rPr>
      <t xml:space="preserve">Frequency of cycling in the previous seven days*, 2016 </t>
    </r>
    <r>
      <rPr>
        <vertAlign val="superscript"/>
        <sz val="12"/>
        <rFont val="Arial"/>
        <family val="2"/>
      </rPr>
      <t>1</t>
    </r>
  </si>
  <si>
    <t>Adults use of local bus and train services, in the past month: 2017</t>
  </si>
  <si>
    <r>
      <rPr>
        <b/>
        <sz val="10"/>
        <rFont val="Arial"/>
        <family val="2"/>
      </rPr>
      <t>Table 30:</t>
    </r>
    <r>
      <rPr>
        <sz val="10"/>
        <rFont val="Arial"/>
        <family val="2"/>
      </rPr>
      <t xml:space="preserve"> [Users' views on local train services] Adults (16+) who have used the train in the previous month, views on their local train services, 2016 </t>
    </r>
    <r>
      <rPr>
        <vertAlign val="superscript"/>
        <sz val="10"/>
        <rFont val="Arial"/>
        <family val="2"/>
      </rPr>
      <t>1</t>
    </r>
  </si>
  <si>
    <r>
      <rPr>
        <b/>
        <sz val="10"/>
        <rFont val="Arial"/>
        <family val="2"/>
      </rPr>
      <t>Table 29:</t>
    </r>
    <r>
      <rPr>
        <sz val="10"/>
        <rFont val="Arial"/>
        <family val="2"/>
      </rPr>
      <t xml:space="preserve"> [Users' views on local bus services] Adults (16+) who have used the bus in the previous month, views on their local bus services, 2016 </t>
    </r>
    <r>
      <rPr>
        <vertAlign val="superscript"/>
        <sz val="10"/>
        <rFont val="Arial"/>
        <family val="2"/>
      </rPr>
      <t>1</t>
    </r>
  </si>
  <si>
    <t>Possession of concessionary fare pass for all adults aged 16+: 2017</t>
  </si>
  <si>
    <t>Possession of concessionary fare pass for all adults aged 60+: 2017</t>
  </si>
  <si>
    <t>Whether taken flights for leisure in the last 12 months: 2009-2016</t>
  </si>
  <si>
    <t>Whether taken flights for business in the last 12 months: 2009-2016</t>
  </si>
  <si>
    <t>Reasons for choosing flying within the UK over other modes of transport: 2009-2016</t>
  </si>
  <si>
    <r>
      <rPr>
        <b/>
        <sz val="10"/>
        <color indexed="8"/>
        <rFont val="Arial"/>
        <family val="2"/>
      </rPr>
      <t>Table 44:</t>
    </r>
    <r>
      <rPr>
        <sz val="10"/>
        <color indexed="8"/>
        <rFont val="Arial"/>
        <family val="2"/>
      </rPr>
      <t xml:space="preserve"> Journey purpose for train journeys: 2012-2017 </t>
    </r>
    <r>
      <rPr>
        <vertAlign val="superscript"/>
        <sz val="10"/>
        <color indexed="8"/>
        <rFont val="Arial"/>
        <family val="2"/>
      </rPr>
      <t>1</t>
    </r>
  </si>
  <si>
    <r>
      <t xml:space="preserve">1 </t>
    </r>
    <r>
      <rPr>
        <sz val="10"/>
        <color theme="1"/>
        <rFont val="Arial"/>
        <family val="2"/>
      </rPr>
      <t>This question is asked of anyone who has used the train in the last month. Not asked of bus users.</t>
    </r>
  </si>
  <si>
    <r>
      <rPr>
        <vertAlign val="superscript"/>
        <sz val="10"/>
        <color indexed="8"/>
        <rFont val="Arial"/>
        <family val="2"/>
      </rPr>
      <t>1</t>
    </r>
    <r>
      <rPr>
        <sz val="10"/>
        <color theme="1"/>
        <rFont val="Arial"/>
        <family val="2"/>
      </rPr>
      <t xml:space="preserve"> This question is asked of those who use public transport at least once a month.</t>
    </r>
  </si>
  <si>
    <r>
      <rPr>
        <vertAlign val="superscript"/>
        <sz val="10"/>
        <color indexed="8"/>
        <rFont val="Arial"/>
        <family val="2"/>
      </rPr>
      <t>2</t>
    </r>
    <r>
      <rPr>
        <sz val="10"/>
        <color theme="1"/>
        <rFont val="Arial"/>
        <family val="2"/>
      </rPr>
      <t xml:space="preserve"> Question asked in alternate years. 2016 data is the latest available.</t>
    </r>
  </si>
  <si>
    <t>Purpose of train journeys: 2012-2017</t>
  </si>
  <si>
    <t>Awareness of sustainable transport policies: 2017</t>
  </si>
  <si>
    <t>Uptake of sustainable transport policies: 2017</t>
  </si>
  <si>
    <t>Would you consider buying a plug-in electric car or van?: 2016-2017</t>
  </si>
  <si>
    <t>Reasons for having bought or would consider a plug-in electric car or van: 2016-2017</t>
  </si>
  <si>
    <t>Reasons for not considering to buy a plug-in electric car or van: 2016-2017</t>
  </si>
  <si>
    <t>Question asked in survey every other year. 2016 is the most recent data available.</t>
  </si>
  <si>
    <t>This question was last asked in 2016. It will be asked again in alternate years from 2019.</t>
  </si>
  <si>
    <t>Question asked in alternate years from 2014. 2016 data is the latest available.</t>
  </si>
  <si>
    <t>Summary of Transport in Scotland: 2007-2017</t>
  </si>
  <si>
    <t>2017 Sample size</t>
  </si>
  <si>
    <r>
      <rPr>
        <b/>
        <sz val="10"/>
        <color indexed="8"/>
        <rFont val="Arial"/>
        <family val="2"/>
      </rPr>
      <t>Table 8:</t>
    </r>
    <r>
      <rPr>
        <sz val="10"/>
        <color theme="1"/>
        <rFont val="Arial"/>
        <family val="2"/>
      </rPr>
      <t xml:space="preserve"> [Congestion] Effects of traffic congestion on travel to work journey, 2013-2017 (combined)</t>
    </r>
  </si>
  <si>
    <r>
      <t xml:space="preserve">Table 14: </t>
    </r>
    <r>
      <rPr>
        <sz val="10"/>
        <rFont val="Arial"/>
        <family val="2"/>
      </rPr>
      <t>[Travel to work reasons] Reasons why public transport is not used for travel to work, 2012-2016</t>
    </r>
    <r>
      <rPr>
        <vertAlign val="superscript"/>
        <sz val="10"/>
        <rFont val="Arial"/>
        <family val="2"/>
      </rPr>
      <t>1</t>
    </r>
  </si>
  <si>
    <t>Reasons why public transport is not used for travel to work: 2012-2016</t>
  </si>
  <si>
    <t xml:space="preserve">Question asked every other year from 2012. It was last asked in 2016 </t>
  </si>
  <si>
    <r>
      <rPr>
        <vertAlign val="superscript"/>
        <sz val="10"/>
        <color indexed="8"/>
        <rFont val="Arial"/>
        <family val="2"/>
      </rPr>
      <t>1.</t>
    </r>
    <r>
      <rPr>
        <sz val="10"/>
        <color theme="1"/>
        <rFont val="Arial"/>
        <family val="2"/>
      </rPr>
      <t xml:space="preserve"> The survey routing was updated in 2012 to ensure that only those with at least one bike in their household were asked this question. To ensure comparability, responses from previous years have only been included in this table where the respondent's household had a bike. The question was moved to biennial in 2014, and was omitted from the 2016 survey in error. 2014 is the latest available data. </t>
    </r>
  </si>
  <si>
    <t>Work unsocial / unusual hours</t>
  </si>
  <si>
    <r>
      <t xml:space="preserve">Former National Indicator </t>
    </r>
    <r>
      <rPr>
        <b/>
        <vertAlign val="superscript"/>
        <sz val="12"/>
        <rFont val="Arial"/>
        <family val="2"/>
      </rPr>
      <t>5,6</t>
    </r>
  </si>
  <si>
    <r>
      <t>% Public and Active Travel</t>
    </r>
    <r>
      <rPr>
        <b/>
        <vertAlign val="superscript"/>
        <sz val="12"/>
        <rFont val="Arial"/>
        <family val="2"/>
      </rPr>
      <t>4</t>
    </r>
    <r>
      <rPr>
        <b/>
        <sz val="12"/>
        <rFont val="Arial"/>
        <family val="2"/>
      </rPr>
      <t xml:space="preserve"> (Former National Indicator 48)</t>
    </r>
  </si>
  <si>
    <t>Question asked in survey every other year, but missed out in 2016. 2014 is the most recent data available.</t>
  </si>
  <si>
    <t>Frequency of walking in the previous seven days: 2007–2016</t>
  </si>
  <si>
    <t>Frequency of cycling in the previous seven days: 2007–2016</t>
  </si>
  <si>
    <t>Question asked every other year. 2016 data is latest available.</t>
  </si>
  <si>
    <t>Reasons why public transport is not used by school children: 2012-2016</t>
  </si>
  <si>
    <r>
      <t xml:space="preserve">Table 10a: </t>
    </r>
    <r>
      <rPr>
        <sz val="10"/>
        <rFont val="Arial"/>
        <family val="2"/>
      </rPr>
      <t>[Travel to work]</t>
    </r>
    <r>
      <rPr>
        <b/>
        <sz val="10"/>
        <rFont val="Arial"/>
        <family val="2"/>
      </rPr>
      <t xml:space="preserve"> </t>
    </r>
    <r>
      <rPr>
        <sz val="10"/>
        <rFont val="Arial"/>
        <family val="2"/>
      </rPr>
      <t>Reason for changing mode of transport for travel to work, 2012-2017</t>
    </r>
  </si>
  <si>
    <t>Publication date: 4 September 2018</t>
  </si>
  <si>
    <t xml:space="preserve">Domestic freight estimates for 2006 to 2009 were revised on 27 October 2011. </t>
  </si>
  <si>
    <t xml:space="preserve"> See Road Network chapter for more information. </t>
  </si>
  <si>
    <t>12    Provisional figure.</t>
  </si>
  <si>
    <r>
      <t xml:space="preserve">Following changes to the Scottish Household survey, data for the second section of </t>
    </r>
    <r>
      <rPr>
        <b/>
        <sz val="10"/>
        <color indexed="8"/>
        <rFont val="Arial"/>
        <family val="2"/>
      </rPr>
      <t>Table 13</t>
    </r>
    <r>
      <rPr>
        <sz val="10"/>
        <color theme="1"/>
        <rFont val="Arial"/>
        <family val="2"/>
      </rPr>
      <t xml:space="preserve"> (whether employed adults could use public transport) is no longer collected  - Please see TATIS 2016 for the most recently produced version of the table. The method of travel to work for employed adults section can be created by combining categories from Table 7.</t>
    </r>
  </si>
  <si>
    <t xml:space="preserve">*Percentages may total to more than 100% as respondents can give multiple answers. </t>
  </si>
  <si>
    <t>1. Question asked every other year from 2015. 2015 data is latest available.</t>
  </si>
  <si>
    <r>
      <t>†</t>
    </r>
    <r>
      <rPr>
        <sz val="8"/>
        <rFont val="Arial"/>
        <family val="2"/>
      </rPr>
      <t>Only includes those with a full driving licence</t>
    </r>
  </si>
  <si>
    <r>
      <rPr>
        <b/>
        <sz val="10"/>
        <color indexed="8"/>
        <rFont val="Arial"/>
        <family val="2"/>
      </rPr>
      <t>Table 19:</t>
    </r>
    <r>
      <rPr>
        <sz val="10"/>
        <color theme="1"/>
        <rFont val="Arial"/>
        <family val="2"/>
      </rPr>
      <t>[ Driving licence] People aged 17+ that hold a full driving licence, 2017</t>
    </r>
  </si>
  <si>
    <r>
      <rPr>
        <b/>
        <sz val="10"/>
        <color indexed="8"/>
        <rFont val="Arial"/>
        <family val="2"/>
      </rPr>
      <t>Table 21:</t>
    </r>
    <r>
      <rPr>
        <sz val="10"/>
        <color theme="1"/>
        <rFont val="Arial"/>
        <family val="2"/>
      </rPr>
      <t xml:space="preserve"> [Park &amp; Ride] Part driving/parking journeys, 2009 - 2015 and 2017 </t>
    </r>
    <r>
      <rPr>
        <vertAlign val="superscript"/>
        <sz val="10"/>
        <color indexed="8"/>
        <rFont val="Arial"/>
        <family val="2"/>
      </rPr>
      <t>1</t>
    </r>
  </si>
  <si>
    <r>
      <rPr>
        <b/>
        <sz val="10"/>
        <color indexed="8"/>
        <rFont val="Arial"/>
        <family val="2"/>
      </rPr>
      <t>Table 28:</t>
    </r>
    <r>
      <rPr>
        <sz val="10"/>
        <color theme="1"/>
        <rFont val="Arial"/>
        <family val="2"/>
      </rPr>
      <t xml:space="preserve"> [Bus and train use] Adults use of local bus and train services, in the past month, 2017</t>
    </r>
  </si>
  <si>
    <r>
      <t>Table A:</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</si>
  <si>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r>
      <t xml:space="preserve">Table 12: </t>
    </r>
    <r>
      <rPr>
        <sz val="10"/>
        <color theme="1"/>
        <rFont val="Arial"/>
        <family val="2"/>
      </rPr>
      <t>Whether workplace has a travel plan</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</si>
</sst>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_ ;\-#,##0.000000\ "/>
    <numFmt numFmtId="165" formatCode="General_)"/>
    <numFmt numFmtId="166" formatCode="#,##0.0"/>
    <numFmt numFmtId="167" formatCode="0.0"/>
    <numFmt numFmtId="168" formatCode="_-* #,##0.0_-;\-* #,##0.0_-;_-* &quot;-&quot;??_-;_-@_-"/>
    <numFmt numFmtId="169" formatCode="_-* #,##0_-;\-* #,##0_-;_-* &quot;-&quot;??_-;_-@_-"/>
    <numFmt numFmtId="170" formatCode="#,##0_);\(#,##0\)"/>
    <numFmt numFmtId="171" formatCode="0.0%"/>
    <numFmt numFmtId="172" formatCode="#,###.0,"/>
    <numFmt numFmtId="173" formatCode="#,###.00000,"/>
    <numFmt numFmtId="174" formatCode="0.0_ ;\-0.0\ "/>
    <numFmt numFmtId="175" formatCode="#,##0.0;\-#,##0.0"/>
    <numFmt numFmtId="176" formatCode="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_-* #,##0.00000_-;\-* #,##0.00000_-;_-* &quot;-&quot;?????_-;_-@_-"/>
    <numFmt numFmtId="183" formatCode="_-* #,##0.0_-;\-* #,##0.0_-;_-* &quot;-&quot;?_-;_-@_-"/>
    <numFmt numFmtId="184" formatCode="[$-809]dd\ mmmm\ yyyy"/>
    <numFmt numFmtId="185" formatCode="0.0000"/>
    <numFmt numFmtId="186" formatCode="#,#00"/>
    <numFmt numFmtId="187" formatCode="#,##0.0_ ;\-#,##0.0\ "/>
    <numFmt numFmtId="188" formatCode="#,##0.0000"/>
    <numFmt numFmtId="189" formatCode="_-* #,##0.000_-;\-* #,##0.000_-;_-* &quot;-&quot;??_-;_-@_-"/>
  </numFmts>
  <fonts count="127">
    <font>
      <sz val="10"/>
      <color theme="1"/>
      <name val="Arial"/>
      <family val="2"/>
    </font>
    <font>
      <sz val="10"/>
      <color indexed="8"/>
      <name val="Arial"/>
      <family val="2"/>
    </font>
    <font>
      <sz val="10"/>
      <name val="Arial"/>
      <family val="2"/>
    </font>
    <font>
      <b/>
      <sz val="10"/>
      <color indexed="8"/>
      <name val="Arial"/>
      <family val="2"/>
    </font>
    <font>
      <b/>
      <sz val="10"/>
      <name val="Arial"/>
      <family val="2"/>
    </font>
    <font>
      <i/>
      <sz val="10"/>
      <color indexed="8"/>
      <name val="Arial"/>
      <family val="2"/>
    </font>
    <font>
      <b/>
      <i/>
      <sz val="10"/>
      <color indexed="8"/>
      <name val="Arial"/>
      <family val="2"/>
    </font>
    <font>
      <b/>
      <u val="single"/>
      <sz val="10"/>
      <color indexed="8"/>
      <name val="Arial"/>
      <family val="2"/>
    </font>
    <font>
      <i/>
      <sz val="10"/>
      <name val="Arial"/>
      <family val="2"/>
    </font>
    <font>
      <sz val="10"/>
      <color indexed="8"/>
      <name val="ITC Bookman"/>
      <family val="0"/>
    </font>
    <font>
      <sz val="8"/>
      <name val="Arial"/>
      <family val="2"/>
    </font>
    <font>
      <sz val="12"/>
      <name val="Arial MT"/>
      <family val="0"/>
    </font>
    <font>
      <sz val="12"/>
      <name val="Arial"/>
      <family val="2"/>
    </font>
    <font>
      <sz val="10"/>
      <name val="Arial MT"/>
      <family val="0"/>
    </font>
    <font>
      <sz val="11"/>
      <name val="Arial"/>
      <family val="2"/>
    </font>
    <font>
      <sz val="14"/>
      <name val="Arial MT"/>
      <family val="0"/>
    </font>
    <font>
      <b/>
      <sz val="14"/>
      <name val="Arial"/>
      <family val="2"/>
    </font>
    <font>
      <b/>
      <vertAlign val="superscript"/>
      <sz val="14"/>
      <name val="Arial"/>
      <family val="2"/>
    </font>
    <font>
      <i/>
      <sz val="12"/>
      <name val="Arial"/>
      <family val="2"/>
    </font>
    <font>
      <sz val="8"/>
      <color indexed="8"/>
      <name val="Arial"/>
      <family val="2"/>
    </font>
    <font>
      <b/>
      <sz val="10"/>
      <name val="Arial MT"/>
      <family val="0"/>
    </font>
    <font>
      <sz val="10"/>
      <color indexed="56"/>
      <name val="Arial MT"/>
      <family val="0"/>
    </font>
    <font>
      <sz val="10"/>
      <color indexed="12"/>
      <name val="Arial MT"/>
      <family val="0"/>
    </font>
    <font>
      <b/>
      <sz val="12"/>
      <name val="Arial"/>
      <family val="2"/>
    </font>
    <font>
      <b/>
      <sz val="12"/>
      <name val="Arial MT"/>
      <family val="0"/>
    </font>
    <font>
      <vertAlign val="superscript"/>
      <sz val="10"/>
      <name val="Arial"/>
      <family val="2"/>
    </font>
    <font>
      <b/>
      <vertAlign val="superscript"/>
      <sz val="10"/>
      <name val="Arial"/>
      <family val="2"/>
    </font>
    <font>
      <sz val="12"/>
      <color indexed="12"/>
      <name val="Arial"/>
      <family val="2"/>
    </font>
    <font>
      <vertAlign val="superscript"/>
      <sz val="12"/>
      <name val="Arial"/>
      <family val="2"/>
    </font>
    <font>
      <i/>
      <sz val="12"/>
      <name val="Arial MT"/>
      <family val="0"/>
    </font>
    <font>
      <b/>
      <u val="single"/>
      <sz val="12"/>
      <name val="Arial"/>
      <family val="2"/>
    </font>
    <font>
      <vertAlign val="superscript"/>
      <sz val="8"/>
      <name val="Arial"/>
      <family val="2"/>
    </font>
    <font>
      <b/>
      <vertAlign val="superscript"/>
      <sz val="10"/>
      <color indexed="8"/>
      <name val="Arial"/>
      <family val="2"/>
    </font>
    <font>
      <u val="single"/>
      <sz val="10"/>
      <color indexed="12"/>
      <name val="Arial"/>
      <family val="2"/>
    </font>
    <font>
      <b/>
      <vertAlign val="superscript"/>
      <sz val="12"/>
      <name val="Arial"/>
      <family val="2"/>
    </font>
    <font>
      <vertAlign val="superscript"/>
      <sz val="10"/>
      <color indexed="8"/>
      <name val="Arial"/>
      <family val="2"/>
    </font>
    <font>
      <u val="single"/>
      <sz val="12"/>
      <name val="Arial"/>
      <family val="2"/>
    </font>
    <font>
      <b/>
      <i/>
      <sz val="10"/>
      <name val="Arial"/>
      <family val="2"/>
    </font>
    <font>
      <sz val="14"/>
      <name val="Arial"/>
      <family val="2"/>
    </font>
    <font>
      <b/>
      <sz val="18"/>
      <name val="Arial MT"/>
      <family val="0"/>
    </font>
    <font>
      <sz val="14"/>
      <color indexed="10"/>
      <name val="Arial MT"/>
      <family val="0"/>
    </font>
    <font>
      <b/>
      <sz val="14"/>
      <name val="Arial MT"/>
      <family val="0"/>
    </font>
    <font>
      <b/>
      <sz val="14"/>
      <color indexed="10"/>
      <name val="Arial MT"/>
      <family val="0"/>
    </font>
    <font>
      <i/>
      <sz val="14"/>
      <name val="Arial"/>
      <family val="2"/>
    </font>
    <font>
      <vertAlign val="superscript"/>
      <sz val="14"/>
      <name val="Arial"/>
      <family val="2"/>
    </font>
    <font>
      <sz val="14"/>
      <color indexed="12"/>
      <name val="Arial"/>
      <family val="2"/>
    </font>
    <font>
      <sz val="18"/>
      <name val="Arial"/>
      <family val="2"/>
    </font>
    <font>
      <b/>
      <i/>
      <vertAlign val="superscript"/>
      <sz val="10"/>
      <color indexed="8"/>
      <name val="Arial"/>
      <family val="2"/>
    </font>
    <font>
      <b/>
      <sz val="11"/>
      <name val="Arial"/>
      <family val="2"/>
    </font>
    <font>
      <b/>
      <i/>
      <sz val="11"/>
      <name val="Arial"/>
      <family val="2"/>
    </font>
    <font>
      <u val="single"/>
      <sz val="12"/>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indexed="8"/>
      <name val="Arial"/>
      <family val="2"/>
    </font>
    <font>
      <i/>
      <sz val="12"/>
      <color indexed="8"/>
      <name val="Arial"/>
      <family val="2"/>
    </font>
    <font>
      <i/>
      <sz val="10"/>
      <color indexed="62"/>
      <name val="Arial"/>
      <family val="2"/>
    </font>
    <font>
      <b/>
      <sz val="10"/>
      <color indexed="62"/>
      <name val="Arial"/>
      <family val="2"/>
    </font>
    <font>
      <b/>
      <i/>
      <sz val="10"/>
      <color indexed="62"/>
      <name val="Arial"/>
      <family val="2"/>
    </font>
    <font>
      <b/>
      <sz val="10"/>
      <color indexed="18"/>
      <name val="Arial"/>
      <family val="2"/>
    </font>
    <font>
      <sz val="10"/>
      <color indexed="55"/>
      <name val="Arial"/>
      <family val="2"/>
    </font>
    <font>
      <sz val="12"/>
      <color indexed="10"/>
      <name val="Arial"/>
      <family val="2"/>
    </font>
    <font>
      <i/>
      <sz val="10"/>
      <color indexed="10"/>
      <name val="Arial"/>
      <family val="2"/>
    </font>
    <font>
      <b/>
      <sz val="10"/>
      <color indexed="53"/>
      <name val="Arial"/>
      <family val="2"/>
    </font>
    <font>
      <b/>
      <sz val="11"/>
      <color indexed="8"/>
      <name val="Arial"/>
      <family val="2"/>
    </font>
    <font>
      <sz val="11"/>
      <color indexed="8"/>
      <name val="Arial"/>
      <family val="2"/>
    </font>
    <font>
      <i/>
      <sz val="10"/>
      <color indexed="55"/>
      <name val="Arial"/>
      <family val="2"/>
    </font>
    <font>
      <sz val="14"/>
      <color indexed="8"/>
      <name val="Calibri"/>
      <family val="2"/>
    </font>
    <font>
      <sz val="12"/>
      <color indexed="55"/>
      <name val="Arial"/>
      <family val="2"/>
    </font>
    <font>
      <strike/>
      <sz val="12"/>
      <color indexed="55"/>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i/>
      <sz val="10"/>
      <color theme="1"/>
      <name val="Arial"/>
      <family val="2"/>
    </font>
    <font>
      <sz val="12"/>
      <color theme="1"/>
      <name val="Arial"/>
      <family val="2"/>
    </font>
    <font>
      <i/>
      <sz val="12"/>
      <color theme="1"/>
      <name val="Arial"/>
      <family val="2"/>
    </font>
    <font>
      <sz val="10"/>
      <color theme="3" tint="0.39998000860214233"/>
      <name val="Arial"/>
      <family val="2"/>
    </font>
    <font>
      <i/>
      <sz val="10"/>
      <color theme="3" tint="0.39998000860214233"/>
      <name val="Arial"/>
      <family val="2"/>
    </font>
    <font>
      <b/>
      <sz val="10"/>
      <color theme="3" tint="0.39998000860214233"/>
      <name val="Arial"/>
      <family val="2"/>
    </font>
    <font>
      <b/>
      <i/>
      <sz val="10"/>
      <color theme="3" tint="0.39998000860214233"/>
      <name val="Arial"/>
      <family val="2"/>
    </font>
    <font>
      <b/>
      <sz val="10"/>
      <color rgb="FF112277"/>
      <name val="Arial"/>
      <family val="2"/>
    </font>
    <font>
      <sz val="10"/>
      <color rgb="FF000000"/>
      <name val="Arial"/>
      <family val="2"/>
    </font>
    <font>
      <sz val="10"/>
      <color theme="0" tint="-0.24997000396251678"/>
      <name val="Arial"/>
      <family val="2"/>
    </font>
    <font>
      <sz val="12"/>
      <color rgb="FFFF0000"/>
      <name val="Arial"/>
      <family val="2"/>
    </font>
    <font>
      <i/>
      <sz val="10"/>
      <color rgb="FF000000"/>
      <name val="Arial"/>
      <family val="2"/>
    </font>
    <font>
      <b/>
      <i/>
      <vertAlign val="superscript"/>
      <sz val="10"/>
      <color theme="1"/>
      <name val="Arial"/>
      <family val="2"/>
    </font>
    <font>
      <i/>
      <sz val="10"/>
      <color rgb="FFFF0000"/>
      <name val="Arial"/>
      <family val="2"/>
    </font>
    <font>
      <b/>
      <sz val="10"/>
      <color theme="9"/>
      <name val="Arial"/>
      <family val="2"/>
    </font>
    <font>
      <b/>
      <sz val="11"/>
      <color theme="1"/>
      <name val="Arial"/>
      <family val="2"/>
    </font>
    <font>
      <sz val="11"/>
      <color theme="1"/>
      <name val="Arial"/>
      <family val="2"/>
    </font>
    <font>
      <sz val="10"/>
      <color theme="0" tint="-0.3499799966812134"/>
      <name val="Arial"/>
      <family val="2"/>
    </font>
    <font>
      <i/>
      <sz val="10"/>
      <color theme="0" tint="-0.24997000396251678"/>
      <name val="Arial"/>
      <family val="2"/>
    </font>
    <font>
      <sz val="14"/>
      <color rgb="FF000000"/>
      <name val="Calibri"/>
      <family val="2"/>
    </font>
    <font>
      <sz val="12"/>
      <color theme="0" tint="-0.3499799966812134"/>
      <name val="Arial"/>
      <family val="2"/>
    </font>
    <font>
      <strike/>
      <sz val="12"/>
      <color theme="0" tint="-0.3499799966812134"/>
      <name val="Arial"/>
      <family val="2"/>
    </font>
    <font>
      <sz val="8"/>
      <color theme="1"/>
      <name val="Arial"/>
      <family val="2"/>
    </font>
    <font>
      <vertAlign val="superscript"/>
      <sz val="10"/>
      <color theme="1"/>
      <name val="Arial"/>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thin"/>
    </border>
    <border>
      <left/>
      <right/>
      <top/>
      <bottom style="thin"/>
    </border>
    <border>
      <left>
        <color indexed="63"/>
      </left>
      <right>
        <color indexed="63"/>
      </right>
      <top style="medium"/>
      <bottom style="thin"/>
    </border>
    <border>
      <left/>
      <right/>
      <top style="medium"/>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style="thin">
        <color theme="0"/>
      </right>
      <top style="medium"/>
      <bottom style="medium"/>
    </border>
    <border>
      <left style="thin">
        <color theme="0"/>
      </left>
      <right style="thin">
        <color theme="0"/>
      </right>
      <top style="thin">
        <color theme="0"/>
      </top>
      <bottom style="medium"/>
    </border>
    <border>
      <left style="thin">
        <color theme="0"/>
      </left>
      <right style="thin">
        <color theme="0"/>
      </right>
      <top>
        <color indexed="63"/>
      </top>
      <bottom style="thin"/>
    </border>
    <border>
      <left style="thin">
        <color theme="0"/>
      </left>
      <right style="thin">
        <color theme="0"/>
      </right>
      <top style="medium"/>
      <bottom style="thin"/>
    </border>
    <border>
      <left/>
      <right style="thin">
        <color theme="0"/>
      </right>
      <top style="thin">
        <color theme="0"/>
      </top>
      <bottom style="thin">
        <color theme="0"/>
      </bottom>
    </border>
    <border>
      <left style="thin">
        <color theme="0"/>
      </left>
      <right>
        <color indexed="63"/>
      </right>
      <top style="medium"/>
      <bottom style="thin"/>
    </border>
    <border>
      <left style="thin">
        <color theme="0"/>
      </left>
      <right style="thin">
        <color theme="0"/>
      </right>
      <top style="thin">
        <color theme="0"/>
      </top>
      <bottom style="thin"/>
    </border>
    <border>
      <left/>
      <right style="thin">
        <color theme="0"/>
      </right>
      <top/>
      <bottom style="thin">
        <color theme="0"/>
      </bottom>
    </border>
    <border>
      <left/>
      <right style="thin">
        <color theme="0"/>
      </right>
      <top style="thin">
        <color theme="0"/>
      </top>
      <bottom style="thin"/>
    </border>
    <border>
      <left/>
      <right style="thin">
        <color theme="0"/>
      </right>
      <top style="thin">
        <color theme="0"/>
      </top>
      <bottom style="medium"/>
    </border>
    <border>
      <left/>
      <right style="thin">
        <color theme="0"/>
      </right>
      <top/>
      <bottom style="medium"/>
    </border>
    <border>
      <left style="thin">
        <color theme="0"/>
      </left>
      <right style="thin">
        <color theme="0"/>
      </right>
      <top>
        <color indexed="63"/>
      </top>
      <bottom style="medium"/>
    </border>
    <border>
      <left style="thin">
        <color theme="0"/>
      </left>
      <right style="thin">
        <color theme="0"/>
      </right>
      <top>
        <color indexed="63"/>
      </top>
      <bottom>
        <color indexed="63"/>
      </bottom>
    </border>
    <border>
      <left style="thin"/>
      <right/>
      <top/>
      <bottom/>
    </border>
    <border>
      <left/>
      <right style="thin"/>
      <top/>
      <bottom/>
    </border>
    <border>
      <left style="thin">
        <color theme="0"/>
      </left>
      <right>
        <color indexed="63"/>
      </right>
      <top>
        <color indexed="63"/>
      </top>
      <bottom style="medium"/>
    </border>
    <border>
      <left style="thin">
        <color theme="0"/>
      </left>
      <right>
        <color indexed="63"/>
      </right>
      <top style="thin">
        <color theme="0"/>
      </top>
      <bottom style="thin">
        <color theme="0"/>
      </bottom>
    </border>
    <border>
      <left style="thin">
        <color theme="0"/>
      </left>
      <right style="thin">
        <color theme="0"/>
      </right>
      <top style="medium"/>
      <bottom style="thin">
        <color theme="0"/>
      </bottom>
    </border>
    <border>
      <left>
        <color indexed="63"/>
      </left>
      <right>
        <color indexed="63"/>
      </right>
      <top style="thin">
        <color theme="0"/>
      </top>
      <bottom style="thin">
        <color theme="0"/>
      </bottom>
    </border>
    <border>
      <left style="thin">
        <color theme="0"/>
      </left>
      <right>
        <color indexed="63"/>
      </right>
      <top style="medium"/>
      <bottom style="thin">
        <color theme="0"/>
      </bottom>
    </border>
    <border>
      <left>
        <color indexed="63"/>
      </left>
      <right>
        <color indexed="63"/>
      </right>
      <top style="medium"/>
      <bottom style="thin">
        <color theme="0"/>
      </bottom>
    </border>
    <border>
      <left>
        <color indexed="63"/>
      </left>
      <right style="thin">
        <color theme="0"/>
      </right>
      <top style="medium"/>
      <bottom style="thin">
        <color theme="0"/>
      </bottom>
    </border>
    <border>
      <left style="thin">
        <color theme="0"/>
      </left>
      <right>
        <color indexed="63"/>
      </right>
      <top style="thin">
        <color theme="0"/>
      </top>
      <bottom style="medium"/>
    </border>
    <border>
      <left>
        <color indexed="63"/>
      </left>
      <right>
        <color indexed="63"/>
      </right>
      <top style="thin">
        <color theme="0"/>
      </top>
      <bottom style="medium"/>
    </border>
    <border>
      <left style="medium"/>
      <right style="thin">
        <color theme="0"/>
      </right>
      <top>
        <color indexed="63"/>
      </top>
      <bottom style="thin">
        <color theme="0"/>
      </bottom>
    </border>
    <border>
      <left style="medium"/>
      <right style="thin">
        <color theme="0"/>
      </right>
      <top style="thin">
        <color theme="0"/>
      </top>
      <bottom style="thin"/>
    </border>
    <border>
      <left>
        <color indexed="63"/>
      </left>
      <right style="mediumDashed"/>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3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11" fillId="0" borderId="0">
      <alignment/>
      <protection/>
    </xf>
    <xf numFmtId="165" fontId="11" fillId="0" borderId="0">
      <alignment/>
      <protection/>
    </xf>
    <xf numFmtId="0" fontId="10"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838">
    <xf numFmtId="0" fontId="0" fillId="0" borderId="0" xfId="0" applyAlignment="1">
      <alignment/>
    </xf>
    <xf numFmtId="0" fontId="0" fillId="33" borderId="0" xfId="0" applyFont="1" applyFill="1" applyBorder="1" applyAlignment="1">
      <alignment/>
    </xf>
    <xf numFmtId="0" fontId="99" fillId="33" borderId="0" xfId="0" applyFont="1" applyFill="1" applyBorder="1" applyAlignment="1">
      <alignment horizontal="left" vertical="top" wrapText="1"/>
    </xf>
    <xf numFmtId="0" fontId="0" fillId="33" borderId="0" xfId="0" applyFont="1" applyFill="1" applyBorder="1" applyAlignment="1">
      <alignment horizontal="right"/>
    </xf>
    <xf numFmtId="0" fontId="0" fillId="33" borderId="0" xfId="0" applyFont="1" applyFill="1" applyBorder="1" applyAlignment="1">
      <alignment horizontal="left" vertical="center" wrapText="1"/>
    </xf>
    <xf numFmtId="0" fontId="99" fillId="33" borderId="0" xfId="0" applyFont="1" applyFill="1" applyBorder="1" applyAlignment="1">
      <alignment/>
    </xf>
    <xf numFmtId="0" fontId="0" fillId="33" borderId="0" xfId="0" applyFill="1" applyBorder="1" applyAlignment="1">
      <alignment/>
    </xf>
    <xf numFmtId="0" fontId="101" fillId="33" borderId="0" xfId="0" applyFont="1" applyFill="1" applyBorder="1" applyAlignment="1">
      <alignment horizontal="right"/>
    </xf>
    <xf numFmtId="0" fontId="102" fillId="33" borderId="10" xfId="0" applyFont="1" applyFill="1" applyBorder="1" applyAlignment="1">
      <alignment/>
    </xf>
    <xf numFmtId="0" fontId="0" fillId="33" borderId="0" xfId="0" applyFont="1" applyFill="1" applyBorder="1" applyAlignment="1">
      <alignment/>
    </xf>
    <xf numFmtId="0" fontId="102" fillId="33" borderId="10" xfId="0" applyFont="1" applyFill="1" applyBorder="1" applyAlignment="1">
      <alignment/>
    </xf>
    <xf numFmtId="165" fontId="12" fillId="34" borderId="0" xfId="64" applyFont="1" applyFill="1" applyBorder="1">
      <alignment/>
      <protection/>
    </xf>
    <xf numFmtId="165" fontId="12" fillId="34" borderId="0" xfId="64" applyFont="1" applyFill="1" applyBorder="1" applyAlignment="1">
      <alignment horizontal="left"/>
      <protection/>
    </xf>
    <xf numFmtId="3" fontId="0" fillId="33" borderId="0" xfId="0" applyNumberFormat="1" applyFont="1" applyFill="1" applyBorder="1" applyAlignment="1">
      <alignment/>
    </xf>
    <xf numFmtId="169" fontId="101" fillId="33" borderId="10" xfId="42" applyNumberFormat="1" applyFont="1" applyFill="1" applyBorder="1" applyAlignment="1">
      <alignment horizontal="right"/>
    </xf>
    <xf numFmtId="165" fontId="13" fillId="0" borderId="0" xfId="64" applyFont="1">
      <alignment/>
      <protection/>
    </xf>
    <xf numFmtId="165" fontId="2" fillId="0" borderId="0" xfId="64" applyFont="1">
      <alignment/>
      <protection/>
    </xf>
    <xf numFmtId="165" fontId="4" fillId="0" borderId="0" xfId="64" applyFont="1">
      <alignment/>
      <protection/>
    </xf>
    <xf numFmtId="165" fontId="4" fillId="0" borderId="0" xfId="64" applyFont="1" applyAlignment="1" quotePrefix="1">
      <alignment horizontal="right"/>
      <protection/>
    </xf>
    <xf numFmtId="165" fontId="20" fillId="0" borderId="0" xfId="64" applyFont="1" applyAlignment="1">
      <alignment horizontal="right"/>
      <protection/>
    </xf>
    <xf numFmtId="165" fontId="20" fillId="0" borderId="0" xfId="64" applyFont="1">
      <alignment/>
      <protection/>
    </xf>
    <xf numFmtId="0" fontId="20" fillId="0" borderId="0" xfId="62" applyFont="1">
      <alignment/>
      <protection/>
    </xf>
    <xf numFmtId="165" fontId="4" fillId="0" borderId="0" xfId="64" applyFont="1" applyAlignment="1">
      <alignment horizontal="right"/>
      <protection/>
    </xf>
    <xf numFmtId="169" fontId="2" fillId="0" borderId="0" xfId="45" applyNumberFormat="1" applyFont="1" applyAlignment="1">
      <alignment/>
    </xf>
    <xf numFmtId="169" fontId="2" fillId="0" borderId="0" xfId="45" applyNumberFormat="1" applyFont="1" applyAlignment="1" quotePrefix="1">
      <alignment horizontal="right"/>
    </xf>
    <xf numFmtId="169" fontId="2" fillId="0" borderId="0" xfId="45" applyNumberFormat="1" applyFont="1" applyFill="1" applyAlignment="1">
      <alignment/>
    </xf>
    <xf numFmtId="169" fontId="13" fillId="0" borderId="0" xfId="45" applyNumberFormat="1" applyFont="1" applyAlignment="1">
      <alignment/>
    </xf>
    <xf numFmtId="169" fontId="13" fillId="0" borderId="0" xfId="45" applyNumberFormat="1" applyFont="1" applyFill="1" applyAlignment="1">
      <alignment/>
    </xf>
    <xf numFmtId="170" fontId="13" fillId="0" borderId="0" xfId="64" applyNumberFormat="1" applyFont="1" applyProtection="1">
      <alignment/>
      <protection/>
    </xf>
    <xf numFmtId="3" fontId="2" fillId="0" borderId="0" xfId="66" applyNumberFormat="1" applyFont="1" applyFill="1">
      <alignment/>
      <protection/>
    </xf>
    <xf numFmtId="170" fontId="21" fillId="0" borderId="0" xfId="64" applyNumberFormat="1" applyFont="1" applyProtection="1">
      <alignment/>
      <protection/>
    </xf>
    <xf numFmtId="169" fontId="22" fillId="0" borderId="0" xfId="45" applyNumberFormat="1" applyFont="1" applyFill="1" applyAlignment="1">
      <alignment/>
    </xf>
    <xf numFmtId="169" fontId="13" fillId="0" borderId="0" xfId="45" applyNumberFormat="1" applyFont="1" applyAlignment="1">
      <alignment horizontal="left"/>
    </xf>
    <xf numFmtId="169" fontId="21" fillId="0" borderId="0" xfId="45" applyNumberFormat="1" applyFont="1" applyAlignment="1">
      <alignment/>
    </xf>
    <xf numFmtId="3" fontId="13" fillId="0" borderId="0" xfId="64" applyNumberFormat="1" applyFont="1" applyAlignment="1">
      <alignment/>
      <protection/>
    </xf>
    <xf numFmtId="165" fontId="2" fillId="0" borderId="0" xfId="64" applyFont="1" applyFill="1">
      <alignment/>
      <protection/>
    </xf>
    <xf numFmtId="165" fontId="13" fillId="35" borderId="0" xfId="64" applyFont="1" applyFill="1">
      <alignment/>
      <protection/>
    </xf>
    <xf numFmtId="0" fontId="23" fillId="34" borderId="0" xfId="0" applyFont="1" applyFill="1" applyAlignment="1">
      <alignment/>
    </xf>
    <xf numFmtId="167" fontId="0" fillId="33" borderId="0" xfId="0" applyNumberFormat="1" applyFont="1" applyFill="1" applyBorder="1" applyAlignment="1">
      <alignment horizontal="right"/>
    </xf>
    <xf numFmtId="167" fontId="0" fillId="33" borderId="0" xfId="0" applyNumberFormat="1" applyFont="1" applyFill="1" applyBorder="1" applyAlignment="1">
      <alignment/>
    </xf>
    <xf numFmtId="0" fontId="0" fillId="33" borderId="0" xfId="0" applyFill="1" applyAlignment="1">
      <alignment/>
    </xf>
    <xf numFmtId="0" fontId="2" fillId="33" borderId="0" xfId="60" applyFill="1">
      <alignment/>
      <protection/>
    </xf>
    <xf numFmtId="167" fontId="2" fillId="33" borderId="0" xfId="60" applyNumberFormat="1" applyFont="1" applyFill="1">
      <alignment/>
      <protection/>
    </xf>
    <xf numFmtId="169" fontId="101" fillId="33" borderId="0" xfId="42" applyNumberFormat="1" applyFont="1" applyFill="1" applyAlignment="1">
      <alignment horizontal="right"/>
    </xf>
    <xf numFmtId="0" fontId="0" fillId="33" borderId="0" xfId="0" applyFill="1" applyAlignment="1">
      <alignment/>
    </xf>
    <xf numFmtId="165" fontId="23" fillId="34" borderId="11" xfId="64" applyFont="1" applyFill="1" applyBorder="1" applyAlignment="1">
      <alignment horizontal="right"/>
      <protection/>
    </xf>
    <xf numFmtId="165" fontId="24" fillId="34" borderId="11" xfId="64" applyFont="1" applyFill="1" applyBorder="1" applyAlignment="1">
      <alignment horizontal="right"/>
      <protection/>
    </xf>
    <xf numFmtId="165" fontId="12" fillId="33" borderId="0" xfId="64" applyFont="1" applyFill="1" applyBorder="1">
      <alignment/>
      <protection/>
    </xf>
    <xf numFmtId="165" fontId="11" fillId="34" borderId="0" xfId="64" applyFont="1" applyFill="1" applyBorder="1">
      <alignment/>
      <protection/>
    </xf>
    <xf numFmtId="0" fontId="0" fillId="33" borderId="0" xfId="0" applyFont="1" applyFill="1" applyBorder="1" applyAlignment="1">
      <alignment horizontal="left" vertical="top" indent="1"/>
    </xf>
    <xf numFmtId="0" fontId="99" fillId="33" borderId="0" xfId="0" applyFont="1" applyFill="1" applyBorder="1" applyAlignment="1">
      <alignment horizontal="left" vertical="top" indent="1"/>
    </xf>
    <xf numFmtId="0" fontId="103" fillId="33" borderId="0" xfId="0" applyFont="1" applyFill="1" applyBorder="1" applyAlignment="1">
      <alignment/>
    </xf>
    <xf numFmtId="0" fontId="12" fillId="33" borderId="0" xfId="60" applyFont="1" applyFill="1">
      <alignment/>
      <protection/>
    </xf>
    <xf numFmtId="0" fontId="2" fillId="33" borderId="0" xfId="0" applyFont="1" applyFill="1" applyAlignment="1">
      <alignment/>
    </xf>
    <xf numFmtId="0" fontId="8" fillId="33" borderId="0" xfId="0" applyFont="1" applyFill="1" applyBorder="1" applyAlignment="1">
      <alignment horizontal="right"/>
    </xf>
    <xf numFmtId="0" fontId="23" fillId="33" borderId="0" xfId="0" applyFont="1" applyFill="1" applyAlignment="1">
      <alignment/>
    </xf>
    <xf numFmtId="0" fontId="12" fillId="33" borderId="0" xfId="0" applyFont="1" applyFill="1" applyAlignment="1">
      <alignment/>
    </xf>
    <xf numFmtId="0" fontId="18" fillId="33" borderId="0" xfId="0" applyFont="1" applyFill="1" applyAlignment="1">
      <alignment horizontal="right"/>
    </xf>
    <xf numFmtId="167" fontId="12" fillId="33" borderId="0" xfId="0" applyNumberFormat="1" applyFont="1" applyFill="1" applyBorder="1" applyAlignment="1">
      <alignment horizontal="right"/>
    </xf>
    <xf numFmtId="3" fontId="18" fillId="33" borderId="0" xfId="0" applyNumberFormat="1" applyFont="1" applyFill="1" applyAlignment="1">
      <alignment horizontal="right"/>
    </xf>
    <xf numFmtId="3" fontId="18" fillId="33" borderId="10" xfId="0" applyNumberFormat="1" applyFont="1" applyFill="1" applyBorder="1" applyAlignment="1">
      <alignment horizontal="right"/>
    </xf>
    <xf numFmtId="167" fontId="12" fillId="33" borderId="10" xfId="0" applyNumberFormat="1" applyFont="1" applyFill="1" applyBorder="1" applyAlignment="1">
      <alignment horizontal="right"/>
    </xf>
    <xf numFmtId="2" fontId="12" fillId="33" borderId="0" xfId="0" applyNumberFormat="1" applyFont="1" applyFill="1" applyBorder="1" applyAlignment="1">
      <alignment horizontal="right"/>
    </xf>
    <xf numFmtId="0" fontId="0" fillId="33" borderId="12" xfId="0" applyFill="1" applyBorder="1" applyAlignment="1">
      <alignment/>
    </xf>
    <xf numFmtId="167" fontId="0" fillId="33" borderId="0" xfId="0" applyNumberFormat="1" applyFill="1" applyAlignment="1">
      <alignment horizontal="right"/>
    </xf>
    <xf numFmtId="0" fontId="0" fillId="33" borderId="0" xfId="0" applyFill="1" applyBorder="1" applyAlignment="1">
      <alignment/>
    </xf>
    <xf numFmtId="169" fontId="101" fillId="33" borderId="0" xfId="42" applyNumberFormat="1" applyFont="1" applyFill="1" applyBorder="1" applyAlignment="1">
      <alignment horizontal="right"/>
    </xf>
    <xf numFmtId="167" fontId="0" fillId="33" borderId="0" xfId="0" applyNumberFormat="1" applyFill="1" applyBorder="1" applyAlignment="1">
      <alignment horizontal="right"/>
    </xf>
    <xf numFmtId="0" fontId="99" fillId="33" borderId="0" xfId="0" applyFont="1" applyFill="1" applyBorder="1" applyAlignment="1">
      <alignment horizontal="right"/>
    </xf>
    <xf numFmtId="0" fontId="99" fillId="33" borderId="0" xfId="0" applyFont="1" applyFill="1" applyBorder="1" applyAlignment="1">
      <alignment/>
    </xf>
    <xf numFmtId="167" fontId="0" fillId="33" borderId="0" xfId="0" applyNumberFormat="1" applyFill="1" applyBorder="1" applyAlignment="1">
      <alignment/>
    </xf>
    <xf numFmtId="3" fontId="101" fillId="33" borderId="0" xfId="0" applyNumberFormat="1" applyFont="1" applyFill="1" applyAlignment="1">
      <alignment horizontal="right"/>
    </xf>
    <xf numFmtId="0" fontId="99" fillId="33" borderId="0" xfId="0" applyFont="1" applyFill="1" applyBorder="1" applyAlignment="1">
      <alignment horizontal="left" indent="1"/>
    </xf>
    <xf numFmtId="0" fontId="0" fillId="33" borderId="0" xfId="0" applyFont="1" applyFill="1" applyBorder="1" applyAlignment="1">
      <alignment horizontal="left" vertical="top" wrapText="1" indent="2"/>
    </xf>
    <xf numFmtId="1" fontId="0" fillId="33" borderId="0" xfId="0" applyNumberFormat="1" applyFill="1" applyAlignment="1">
      <alignment horizontal="right"/>
    </xf>
    <xf numFmtId="0" fontId="0" fillId="33" borderId="0" xfId="0" applyFont="1" applyFill="1" applyAlignment="1">
      <alignment/>
    </xf>
    <xf numFmtId="0" fontId="101" fillId="33" borderId="10" xfId="0" applyFont="1" applyFill="1" applyBorder="1" applyAlignment="1">
      <alignment horizontal="left" vertical="top" wrapText="1"/>
    </xf>
    <xf numFmtId="0" fontId="99" fillId="33" borderId="0" xfId="0" applyFont="1" applyFill="1" applyAlignment="1">
      <alignment/>
    </xf>
    <xf numFmtId="0" fontId="103" fillId="33" borderId="0" xfId="0" applyFont="1" applyFill="1" applyBorder="1" applyAlignment="1">
      <alignment horizontal="left" vertical="top" wrapText="1"/>
    </xf>
    <xf numFmtId="165" fontId="11" fillId="33" borderId="0" xfId="64" applyFont="1" applyFill="1" applyBorder="1">
      <alignment/>
      <protection/>
    </xf>
    <xf numFmtId="165" fontId="18" fillId="33" borderId="0" xfId="64" applyFont="1" applyFill="1" applyBorder="1" applyAlignment="1">
      <alignment horizontal="left"/>
      <protection/>
    </xf>
    <xf numFmtId="0" fontId="104" fillId="33" borderId="0" xfId="0" applyFont="1" applyFill="1" applyBorder="1" applyAlignment="1">
      <alignment horizontal="left" vertical="top" wrapText="1"/>
    </xf>
    <xf numFmtId="167" fontId="99" fillId="33" borderId="0" xfId="0" applyNumberFormat="1" applyFont="1" applyFill="1" applyBorder="1" applyAlignment="1">
      <alignment horizontal="right"/>
    </xf>
    <xf numFmtId="0" fontId="99" fillId="33" borderId="13" xfId="0" applyFont="1" applyFill="1" applyBorder="1" applyAlignment="1">
      <alignment/>
    </xf>
    <xf numFmtId="0" fontId="99" fillId="33" borderId="13" xfId="0" applyFont="1" applyFill="1" applyBorder="1" applyAlignment="1">
      <alignment horizontal="right"/>
    </xf>
    <xf numFmtId="0" fontId="0" fillId="33" borderId="13" xfId="0" applyFill="1" applyBorder="1" applyAlignment="1">
      <alignment/>
    </xf>
    <xf numFmtId="0" fontId="23" fillId="33" borderId="0" xfId="60" applyFont="1" applyFill="1">
      <alignment/>
      <protection/>
    </xf>
    <xf numFmtId="0" fontId="2" fillId="33" borderId="0" xfId="60" applyFont="1" applyFill="1" applyBorder="1" applyAlignment="1">
      <alignment/>
      <protection/>
    </xf>
    <xf numFmtId="169" fontId="8" fillId="33" borderId="0" xfId="42" applyNumberFormat="1" applyFont="1" applyFill="1" applyAlignment="1">
      <alignment/>
    </xf>
    <xf numFmtId="0" fontId="10" fillId="33" borderId="14" xfId="60" applyFont="1" applyFill="1" applyBorder="1" applyAlignment="1">
      <alignment/>
      <protection/>
    </xf>
    <xf numFmtId="0" fontId="2" fillId="33" borderId="14" xfId="60" applyFont="1" applyFill="1" applyBorder="1" applyAlignment="1">
      <alignment/>
      <protection/>
    </xf>
    <xf numFmtId="0" fontId="10" fillId="33" borderId="0" xfId="60" applyFont="1" applyFill="1" applyAlignment="1">
      <alignment/>
      <protection/>
    </xf>
    <xf numFmtId="0" fontId="2" fillId="33" borderId="0" xfId="60" applyFont="1" applyFill="1" applyAlignment="1">
      <alignment/>
      <protection/>
    </xf>
    <xf numFmtId="0" fontId="0" fillId="33" borderId="0" xfId="0" applyFont="1" applyFill="1" applyAlignment="1">
      <alignment horizontal="left" vertical="top" indent="1"/>
    </xf>
    <xf numFmtId="0" fontId="99" fillId="33" borderId="13" xfId="0" applyFont="1" applyFill="1" applyBorder="1" applyAlignment="1">
      <alignment/>
    </xf>
    <xf numFmtId="0" fontId="99" fillId="33" borderId="12" xfId="0" applyFont="1" applyFill="1" applyBorder="1" applyAlignment="1">
      <alignment horizontal="right"/>
    </xf>
    <xf numFmtId="0" fontId="99" fillId="33" borderId="10" xfId="0" applyFont="1" applyFill="1" applyBorder="1" applyAlignment="1">
      <alignment/>
    </xf>
    <xf numFmtId="0" fontId="0" fillId="33" borderId="10" xfId="0" applyFill="1" applyBorder="1" applyAlignment="1">
      <alignment/>
    </xf>
    <xf numFmtId="0" fontId="0" fillId="33" borderId="13" xfId="0" applyFill="1" applyBorder="1" applyAlignment="1">
      <alignment/>
    </xf>
    <xf numFmtId="0" fontId="12" fillId="33" borderId="0" xfId="0" applyFont="1" applyFill="1" applyBorder="1" applyAlignment="1">
      <alignment/>
    </xf>
    <xf numFmtId="9" fontId="12" fillId="33" borderId="0" xfId="0" applyNumberFormat="1" applyFont="1" applyFill="1" applyBorder="1" applyAlignment="1">
      <alignment horizontal="right"/>
    </xf>
    <xf numFmtId="0" fontId="18" fillId="33" borderId="0" xfId="0" applyFont="1" applyFill="1" applyBorder="1" applyAlignment="1">
      <alignment horizontal="right"/>
    </xf>
    <xf numFmtId="9" fontId="12" fillId="33" borderId="12" xfId="0" applyNumberFormat="1" applyFont="1" applyFill="1" applyBorder="1" applyAlignment="1">
      <alignment horizontal="right"/>
    </xf>
    <xf numFmtId="0" fontId="99" fillId="33" borderId="0" xfId="0" applyFont="1" applyFill="1" applyBorder="1" applyAlignment="1">
      <alignment horizontal="left" vertical="center" wrapText="1"/>
    </xf>
    <xf numFmtId="165" fontId="24" fillId="33" borderId="11" xfId="64" applyFont="1" applyFill="1" applyBorder="1">
      <alignment/>
      <protection/>
    </xf>
    <xf numFmtId="0" fontId="101" fillId="33" borderId="15" xfId="0" applyFont="1" applyFill="1" applyBorder="1" applyAlignment="1">
      <alignment horizontal="right"/>
    </xf>
    <xf numFmtId="167" fontId="105" fillId="33" borderId="0" xfId="0" applyNumberFormat="1" applyFont="1" applyFill="1" applyBorder="1" applyAlignment="1">
      <alignment horizontal="right"/>
    </xf>
    <xf numFmtId="169" fontId="106" fillId="33" borderId="0" xfId="42" applyNumberFormat="1" applyFont="1" applyFill="1" applyBorder="1" applyAlignment="1">
      <alignment horizontal="right"/>
    </xf>
    <xf numFmtId="167" fontId="105" fillId="33" borderId="0" xfId="0" applyNumberFormat="1" applyFont="1" applyFill="1" applyAlignment="1">
      <alignment horizontal="right"/>
    </xf>
    <xf numFmtId="169" fontId="0" fillId="33" borderId="0" xfId="0" applyNumberFormat="1" applyFill="1" applyBorder="1" applyAlignment="1">
      <alignment/>
    </xf>
    <xf numFmtId="3" fontId="0" fillId="33" borderId="0" xfId="0" applyNumberFormat="1" applyFill="1" applyBorder="1" applyAlignment="1">
      <alignment horizontal="left" wrapText="1"/>
    </xf>
    <xf numFmtId="169" fontId="0" fillId="33" borderId="0" xfId="0" applyNumberFormat="1" applyFill="1" applyAlignment="1">
      <alignment/>
    </xf>
    <xf numFmtId="0" fontId="0" fillId="33" borderId="0" xfId="0" applyFill="1" applyAlignment="1">
      <alignment vertical="top" wrapText="1"/>
    </xf>
    <xf numFmtId="167" fontId="0" fillId="33" borderId="16" xfId="0" applyNumberFormat="1" applyFill="1" applyBorder="1" applyAlignment="1">
      <alignment horizontal="right"/>
    </xf>
    <xf numFmtId="0" fontId="99" fillId="33" borderId="14" xfId="0" applyFont="1" applyFill="1" applyBorder="1" applyAlignment="1">
      <alignment/>
    </xf>
    <xf numFmtId="0" fontId="0" fillId="33" borderId="0" xfId="0" applyFont="1" applyFill="1" applyBorder="1" applyAlignment="1">
      <alignment horizontal="left" vertical="top" wrapText="1" indent="1"/>
    </xf>
    <xf numFmtId="0" fontId="12" fillId="33" borderId="0" xfId="0" applyFont="1" applyFill="1" applyAlignment="1">
      <alignment horizontal="right"/>
    </xf>
    <xf numFmtId="169" fontId="18" fillId="33" borderId="0" xfId="42" applyNumberFormat="1" applyFont="1" applyFill="1" applyBorder="1" applyAlignment="1">
      <alignment horizontal="right"/>
    </xf>
    <xf numFmtId="167" fontId="2" fillId="33" borderId="0" xfId="60" applyNumberFormat="1" applyFont="1" applyFill="1" applyBorder="1" applyAlignment="1">
      <alignment horizontal="right" wrapText="1"/>
      <protection/>
    </xf>
    <xf numFmtId="167" fontId="2" fillId="33" borderId="0" xfId="0" applyNumberFormat="1" applyFont="1" applyFill="1" applyBorder="1" applyAlignment="1">
      <alignment horizontal="right"/>
    </xf>
    <xf numFmtId="0" fontId="4" fillId="33" borderId="0" xfId="0" applyFont="1" applyFill="1" applyBorder="1" applyAlignment="1">
      <alignment horizontal="left" vertical="top"/>
    </xf>
    <xf numFmtId="167" fontId="2" fillId="33" borderId="0" xfId="0" applyNumberFormat="1" applyFont="1" applyFill="1" applyBorder="1" applyAlignment="1">
      <alignment/>
    </xf>
    <xf numFmtId="0" fontId="2" fillId="33" borderId="0" xfId="0" applyFont="1" applyFill="1" applyBorder="1" applyAlignment="1">
      <alignment horizontal="left" vertical="top" wrapText="1" indent="1"/>
    </xf>
    <xf numFmtId="3" fontId="8" fillId="33" borderId="10" xfId="0" applyNumberFormat="1" applyFont="1" applyFill="1" applyBorder="1" applyAlignment="1">
      <alignment horizontal="right"/>
    </xf>
    <xf numFmtId="3" fontId="8" fillId="33" borderId="0" xfId="0" applyNumberFormat="1" applyFont="1" applyFill="1" applyBorder="1" applyAlignment="1">
      <alignment horizontal="right"/>
    </xf>
    <xf numFmtId="0" fontId="4" fillId="33" borderId="0" xfId="0" applyFont="1" applyFill="1" applyBorder="1" applyAlignment="1">
      <alignment horizontal="center" vertical="center" wrapText="1"/>
    </xf>
    <xf numFmtId="0" fontId="4" fillId="33" borderId="13" xfId="0" applyFont="1" applyFill="1" applyBorder="1" applyAlignment="1">
      <alignment horizontal="center" vertical="top" wrapText="1"/>
    </xf>
    <xf numFmtId="0" fontId="8" fillId="33" borderId="0" xfId="0" applyFont="1" applyFill="1" applyBorder="1" applyAlignment="1">
      <alignment horizontal="right" vertical="center"/>
    </xf>
    <xf numFmtId="0" fontId="2" fillId="33" borderId="0" xfId="0" applyFont="1" applyFill="1" applyBorder="1" applyAlignment="1">
      <alignment horizontal="right"/>
    </xf>
    <xf numFmtId="0" fontId="2" fillId="33" borderId="0" xfId="0" applyFont="1" applyFill="1" applyAlignment="1">
      <alignment horizontal="right"/>
    </xf>
    <xf numFmtId="0" fontId="2" fillId="33" borderId="0" xfId="60" applyFont="1" applyFill="1">
      <alignment/>
      <protection/>
    </xf>
    <xf numFmtId="169" fontId="8" fillId="33" borderId="0" xfId="42" applyNumberFormat="1" applyFont="1" applyFill="1" applyAlignment="1">
      <alignment horizontal="right"/>
    </xf>
    <xf numFmtId="169" fontId="8" fillId="33" borderId="0" xfId="42" applyNumberFormat="1" applyFont="1" applyFill="1" applyBorder="1" applyAlignment="1">
      <alignment horizontal="right"/>
    </xf>
    <xf numFmtId="169" fontId="8" fillId="33" borderId="10" xfId="42" applyNumberFormat="1" applyFont="1" applyFill="1" applyBorder="1" applyAlignment="1">
      <alignment horizontal="right"/>
    </xf>
    <xf numFmtId="169" fontId="2" fillId="33" borderId="0" xfId="0" applyNumberFormat="1" applyFont="1" applyFill="1" applyBorder="1" applyAlignment="1">
      <alignment/>
    </xf>
    <xf numFmtId="0" fontId="2" fillId="33" borderId="0" xfId="0" applyFont="1" applyFill="1" applyBorder="1" applyAlignment="1">
      <alignment horizontal="left" vertical="center" wrapText="1"/>
    </xf>
    <xf numFmtId="0" fontId="4" fillId="33" borderId="13" xfId="0" applyFont="1" applyFill="1" applyBorder="1" applyAlignment="1">
      <alignment/>
    </xf>
    <xf numFmtId="0" fontId="4" fillId="33" borderId="14" xfId="60" applyFont="1" applyFill="1" applyBorder="1" applyAlignment="1">
      <alignment wrapText="1"/>
      <protection/>
    </xf>
    <xf numFmtId="0" fontId="4" fillId="33" borderId="12" xfId="60" applyFont="1" applyFill="1" applyBorder="1" applyAlignment="1">
      <alignment wrapText="1"/>
      <protection/>
    </xf>
    <xf numFmtId="0" fontId="4" fillId="33" borderId="0" xfId="60" applyFont="1" applyFill="1" applyBorder="1" applyAlignment="1">
      <alignment horizontal="center" wrapText="1"/>
      <protection/>
    </xf>
    <xf numFmtId="0" fontId="4" fillId="33" borderId="0" xfId="60" applyFont="1" applyFill="1" applyAlignment="1">
      <alignment wrapText="1"/>
      <protection/>
    </xf>
    <xf numFmtId="0" fontId="4" fillId="33" borderId="0" xfId="60" applyFont="1" applyFill="1" applyBorder="1" applyAlignment="1">
      <alignment wrapText="1"/>
      <protection/>
    </xf>
    <xf numFmtId="0" fontId="8" fillId="33" borderId="0" xfId="60" applyFont="1" applyFill="1" applyBorder="1" applyAlignment="1">
      <alignment wrapText="1"/>
      <protection/>
    </xf>
    <xf numFmtId="0" fontId="8" fillId="33" borderId="17" xfId="60" applyFont="1" applyFill="1" applyBorder="1" applyAlignment="1">
      <alignment horizontal="right"/>
      <protection/>
    </xf>
    <xf numFmtId="169" fontId="8" fillId="33" borderId="0" xfId="42" applyNumberFormat="1" applyFont="1" applyFill="1" applyBorder="1" applyAlignment="1">
      <alignment horizontal="right" wrapText="1"/>
    </xf>
    <xf numFmtId="0" fontId="2" fillId="33" borderId="0" xfId="60" applyFont="1" applyFill="1" applyBorder="1" applyAlignment="1">
      <alignment horizontal="left" wrapText="1" indent="1"/>
      <protection/>
    </xf>
    <xf numFmtId="0" fontId="4" fillId="33" borderId="0" xfId="60" applyFont="1" applyFill="1" applyBorder="1" applyAlignment="1">
      <alignment/>
      <protection/>
    </xf>
    <xf numFmtId="0" fontId="2" fillId="33" borderId="10" xfId="60" applyFont="1" applyFill="1" applyBorder="1" applyAlignment="1">
      <alignment horizontal="left" indent="1"/>
      <protection/>
    </xf>
    <xf numFmtId="186" fontId="8" fillId="33" borderId="0" xfId="42" applyNumberFormat="1" applyFont="1" applyFill="1" applyAlignment="1">
      <alignment horizontal="right"/>
    </xf>
    <xf numFmtId="167" fontId="2" fillId="33" borderId="0" xfId="0" applyNumberFormat="1" applyFont="1" applyFill="1" applyAlignment="1">
      <alignment horizontal="right"/>
    </xf>
    <xf numFmtId="0" fontId="2" fillId="33" borderId="10" xfId="0" applyFont="1" applyFill="1" applyBorder="1" applyAlignment="1">
      <alignment/>
    </xf>
    <xf numFmtId="0" fontId="2" fillId="33" borderId="13" xfId="0" applyFont="1" applyFill="1" applyBorder="1" applyAlignment="1">
      <alignment/>
    </xf>
    <xf numFmtId="0" fontId="4" fillId="33" borderId="13"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37" fillId="33" borderId="13" xfId="0" applyFont="1" applyFill="1" applyBorder="1" applyAlignment="1">
      <alignment horizontal="center" wrapText="1"/>
    </xf>
    <xf numFmtId="0" fontId="4" fillId="36" borderId="0" xfId="0" applyFont="1" applyFill="1" applyBorder="1" applyAlignment="1">
      <alignment horizontal="center" vertical="center" wrapText="1"/>
    </xf>
    <xf numFmtId="0" fontId="8" fillId="33" borderId="0" xfId="0" applyFont="1" applyFill="1" applyBorder="1" applyAlignment="1">
      <alignment horizontal="center" wrapText="1"/>
    </xf>
    <xf numFmtId="167" fontId="4" fillId="36" borderId="0" xfId="0" applyNumberFormat="1" applyFont="1" applyFill="1" applyAlignment="1">
      <alignment horizontal="right"/>
    </xf>
    <xf numFmtId="0" fontId="2" fillId="33" borderId="10" xfId="0" applyFont="1" applyFill="1" applyBorder="1" applyAlignment="1">
      <alignment horizontal="left" vertical="center" wrapText="1"/>
    </xf>
    <xf numFmtId="167" fontId="2" fillId="33" borderId="10" xfId="0" applyNumberFormat="1" applyFont="1" applyFill="1" applyBorder="1" applyAlignment="1">
      <alignment horizontal="right"/>
    </xf>
    <xf numFmtId="167" fontId="4" fillId="36" borderId="10" xfId="0" applyNumberFormat="1" applyFont="1" applyFill="1" applyBorder="1" applyAlignment="1">
      <alignment horizontal="right"/>
    </xf>
    <xf numFmtId="3" fontId="2" fillId="33" borderId="0" xfId="0" applyNumberFormat="1" applyFont="1" applyFill="1" applyBorder="1" applyAlignment="1">
      <alignment horizontal="right"/>
    </xf>
    <xf numFmtId="3" fontId="2" fillId="33" borderId="10" xfId="0" applyNumberFormat="1" applyFont="1" applyFill="1" applyBorder="1" applyAlignment="1">
      <alignment horizontal="right"/>
    </xf>
    <xf numFmtId="0" fontId="4" fillId="33" borderId="13" xfId="0" applyFont="1" applyFill="1" applyBorder="1" applyAlignment="1">
      <alignment horizontal="center" wrapText="1"/>
    </xf>
    <xf numFmtId="0" fontId="37" fillId="33" borderId="13" xfId="0" applyFont="1" applyFill="1" applyBorder="1" applyAlignment="1">
      <alignment horizontal="right" wrapText="1"/>
    </xf>
    <xf numFmtId="0" fontId="4" fillId="34" borderId="0" xfId="0" applyFont="1" applyFill="1" applyBorder="1" applyAlignment="1">
      <alignment horizontal="center" wrapText="1"/>
    </xf>
    <xf numFmtId="0" fontId="37" fillId="34" borderId="0" xfId="0" applyFont="1" applyFill="1" applyBorder="1" applyAlignment="1">
      <alignment horizontal="right" wrapText="1"/>
    </xf>
    <xf numFmtId="3" fontId="8" fillId="33" borderId="0" xfId="0" applyNumberFormat="1" applyFont="1" applyFill="1" applyBorder="1" applyAlignment="1">
      <alignment/>
    </xf>
    <xf numFmtId="0" fontId="2" fillId="33" borderId="0" xfId="0" applyFont="1" applyFill="1" applyBorder="1" applyAlignment="1">
      <alignment horizontal="left" vertical="top" indent="1"/>
    </xf>
    <xf numFmtId="0" fontId="2" fillId="33" borderId="10" xfId="0" applyFont="1" applyFill="1" applyBorder="1" applyAlignment="1">
      <alignment horizontal="left" vertical="top" indent="1"/>
    </xf>
    <xf numFmtId="0" fontId="2" fillId="33" borderId="10" xfId="0" applyFont="1" applyFill="1" applyBorder="1" applyAlignment="1">
      <alignment/>
    </xf>
    <xf numFmtId="0" fontId="4" fillId="33" borderId="12" xfId="0" applyFont="1" applyFill="1" applyBorder="1" applyAlignment="1">
      <alignment horizontal="right"/>
    </xf>
    <xf numFmtId="3" fontId="2" fillId="33" borderId="0" xfId="0" applyNumberFormat="1" applyFont="1" applyFill="1" applyBorder="1" applyAlignment="1">
      <alignment horizontal="left" wrapText="1"/>
    </xf>
    <xf numFmtId="0" fontId="4" fillId="33" borderId="13" xfId="0" applyFont="1" applyFill="1" applyBorder="1" applyAlignment="1">
      <alignment horizontal="right"/>
    </xf>
    <xf numFmtId="167" fontId="2" fillId="33" borderId="0" xfId="0" applyNumberFormat="1" applyFont="1" applyFill="1" applyAlignment="1">
      <alignment/>
    </xf>
    <xf numFmtId="0" fontId="2" fillId="33" borderId="0" xfId="0" applyFont="1" applyFill="1" applyBorder="1" applyAlignment="1">
      <alignment/>
    </xf>
    <xf numFmtId="3" fontId="8" fillId="33" borderId="0" xfId="0" applyNumberFormat="1" applyFont="1" applyFill="1" applyAlignment="1">
      <alignment horizontal="right"/>
    </xf>
    <xf numFmtId="1" fontId="2" fillId="33" borderId="0" xfId="0" applyNumberFormat="1" applyFont="1" applyFill="1" applyAlignment="1">
      <alignment/>
    </xf>
    <xf numFmtId="169" fontId="2" fillId="33" borderId="0" xfId="0" applyNumberFormat="1" applyFont="1" applyFill="1" applyAlignment="1">
      <alignment/>
    </xf>
    <xf numFmtId="0" fontId="4" fillId="33" borderId="13" xfId="0" applyFont="1" applyFill="1" applyBorder="1" applyAlignment="1">
      <alignment/>
    </xf>
    <xf numFmtId="0" fontId="4" fillId="33" borderId="14" xfId="0" applyFont="1" applyFill="1" applyBorder="1" applyAlignment="1">
      <alignment/>
    </xf>
    <xf numFmtId="167" fontId="2" fillId="33" borderId="16" xfId="0" applyNumberFormat="1" applyFont="1" applyFill="1" applyBorder="1" applyAlignment="1">
      <alignment horizontal="right"/>
    </xf>
    <xf numFmtId="167" fontId="2" fillId="33" borderId="0" xfId="0" applyNumberFormat="1" applyFont="1" applyFill="1" applyBorder="1" applyAlignment="1">
      <alignment/>
    </xf>
    <xf numFmtId="167" fontId="0" fillId="33" borderId="0" xfId="0" applyNumberFormat="1" applyFill="1" applyAlignment="1">
      <alignment/>
    </xf>
    <xf numFmtId="167" fontId="2" fillId="33" borderId="0" xfId="60" applyNumberFormat="1" applyFont="1" applyFill="1" applyBorder="1" applyAlignment="1">
      <alignment horizontal="center"/>
      <protection/>
    </xf>
    <xf numFmtId="167" fontId="2" fillId="33" borderId="0" xfId="60" applyNumberFormat="1" applyFont="1" applyFill="1" applyBorder="1" applyAlignment="1">
      <alignment horizontal="center" wrapText="1"/>
      <protection/>
    </xf>
    <xf numFmtId="167" fontId="2" fillId="33" borderId="0" xfId="60" applyNumberFormat="1" applyFont="1" applyFill="1" applyBorder="1" applyAlignment="1">
      <alignment horizontal="right"/>
      <protection/>
    </xf>
    <xf numFmtId="167" fontId="4" fillId="33" borderId="0" xfId="60" applyNumberFormat="1" applyFont="1" applyFill="1" applyBorder="1" applyAlignment="1">
      <alignment horizontal="center" wrapText="1"/>
      <protection/>
    </xf>
    <xf numFmtId="167" fontId="2" fillId="33" borderId="0" xfId="60" applyNumberFormat="1" applyFill="1">
      <alignment/>
      <protection/>
    </xf>
    <xf numFmtId="1" fontId="8" fillId="33" borderId="10" xfId="0" applyNumberFormat="1" applyFont="1" applyFill="1" applyBorder="1" applyAlignment="1">
      <alignment horizontal="right"/>
    </xf>
    <xf numFmtId="1" fontId="2" fillId="33" borderId="0" xfId="0" applyNumberFormat="1" applyFont="1" applyFill="1" applyAlignment="1">
      <alignment horizontal="right"/>
    </xf>
    <xf numFmtId="0" fontId="0" fillId="33" borderId="0" xfId="0" applyFill="1" applyBorder="1" applyAlignment="1">
      <alignment horizontal="right"/>
    </xf>
    <xf numFmtId="0" fontId="2" fillId="0" borderId="0" xfId="60" applyFill="1">
      <alignment/>
      <protection/>
    </xf>
    <xf numFmtId="0" fontId="2" fillId="0" borderId="0" xfId="60" applyFont="1" applyFill="1">
      <alignment/>
      <protection/>
    </xf>
    <xf numFmtId="0" fontId="99" fillId="33" borderId="0" xfId="0" applyFont="1" applyFill="1" applyBorder="1" applyAlignment="1">
      <alignment horizontal="right" wrapText="1"/>
    </xf>
    <xf numFmtId="167" fontId="107" fillId="33" borderId="0" xfId="0" applyNumberFormat="1" applyFont="1" applyFill="1" applyBorder="1" applyAlignment="1">
      <alignment horizontal="right"/>
    </xf>
    <xf numFmtId="169" fontId="108" fillId="33" borderId="0" xfId="42" applyNumberFormat="1" applyFont="1" applyFill="1" applyBorder="1" applyAlignment="1">
      <alignment horizontal="right"/>
    </xf>
    <xf numFmtId="2" fontId="2" fillId="33" borderId="0" xfId="0" applyNumberFormat="1" applyFont="1" applyFill="1" applyAlignment="1">
      <alignment horizontal="right"/>
    </xf>
    <xf numFmtId="2" fontId="2" fillId="33" borderId="10" xfId="0" applyNumberFormat="1" applyFont="1" applyFill="1" applyBorder="1" applyAlignment="1">
      <alignment horizontal="right"/>
    </xf>
    <xf numFmtId="0" fontId="101" fillId="33" borderId="16" xfId="0" applyFont="1" applyFill="1" applyBorder="1" applyAlignment="1">
      <alignment horizontal="right"/>
    </xf>
    <xf numFmtId="0" fontId="2" fillId="33" borderId="16" xfId="0" applyFont="1" applyFill="1" applyBorder="1" applyAlignment="1">
      <alignment/>
    </xf>
    <xf numFmtId="0" fontId="101" fillId="33" borderId="18" xfId="0" applyFont="1" applyFill="1" applyBorder="1" applyAlignment="1">
      <alignment horizontal="right"/>
    </xf>
    <xf numFmtId="169" fontId="2" fillId="33" borderId="10" xfId="42" applyNumberFormat="1" applyFont="1" applyFill="1" applyBorder="1" applyAlignment="1">
      <alignment horizontal="right"/>
    </xf>
    <xf numFmtId="2" fontId="2" fillId="33" borderId="10" xfId="42" applyNumberFormat="1" applyFont="1" applyFill="1" applyBorder="1" applyAlignment="1">
      <alignment horizontal="right"/>
    </xf>
    <xf numFmtId="0" fontId="109" fillId="0" borderId="0" xfId="0" applyFont="1" applyFill="1" applyBorder="1" applyAlignment="1">
      <alignment horizontal="left" vertical="top" wrapText="1"/>
    </xf>
    <xf numFmtId="0" fontId="110" fillId="0" borderId="0" xfId="0" applyFont="1" applyFill="1" applyBorder="1" applyAlignment="1">
      <alignment horizontal="right"/>
    </xf>
    <xf numFmtId="0" fontId="110" fillId="0" borderId="0" xfId="0" applyFont="1" applyFill="1" applyBorder="1" applyAlignment="1">
      <alignment/>
    </xf>
    <xf numFmtId="165" fontId="23" fillId="34" borderId="0" xfId="64" applyFont="1" applyFill="1" applyBorder="1" applyAlignment="1">
      <alignment horizontal="right"/>
      <protection/>
    </xf>
    <xf numFmtId="165" fontId="24" fillId="34" borderId="0" xfId="64" applyFont="1" applyFill="1" applyBorder="1" applyAlignment="1">
      <alignment horizontal="right"/>
      <protection/>
    </xf>
    <xf numFmtId="165" fontId="24" fillId="33" borderId="0" xfId="64" applyFont="1" applyFill="1" applyBorder="1">
      <alignment/>
      <protection/>
    </xf>
    <xf numFmtId="165" fontId="12" fillId="34" borderId="0" xfId="64" applyFont="1" applyFill="1" applyBorder="1" applyAlignment="1">
      <alignment horizontal="right"/>
      <protection/>
    </xf>
    <xf numFmtId="165" fontId="11" fillId="34" borderId="0" xfId="64" applyFont="1" applyFill="1" applyBorder="1" applyAlignment="1">
      <alignment horizontal="right"/>
      <protection/>
    </xf>
    <xf numFmtId="169" fontId="29" fillId="34" borderId="0" xfId="42" applyNumberFormat="1" applyFont="1" applyFill="1" applyBorder="1" applyAlignment="1">
      <alignment horizontal="right"/>
    </xf>
    <xf numFmtId="169" fontId="29" fillId="33" borderId="0" xfId="42" applyNumberFormat="1" applyFont="1" applyFill="1" applyBorder="1" applyAlignment="1">
      <alignment/>
    </xf>
    <xf numFmtId="0" fontId="0" fillId="0" borderId="16" xfId="0" applyBorder="1" applyAlignment="1">
      <alignment/>
    </xf>
    <xf numFmtId="169" fontId="101" fillId="0" borderId="0" xfId="42" applyNumberFormat="1" applyFont="1" applyBorder="1" applyAlignment="1">
      <alignment/>
    </xf>
    <xf numFmtId="0" fontId="0" fillId="0" borderId="0" xfId="0" applyBorder="1" applyAlignment="1">
      <alignment/>
    </xf>
    <xf numFmtId="165" fontId="15" fillId="34" borderId="0" xfId="64" applyFont="1" applyFill="1" applyBorder="1">
      <alignment/>
      <protection/>
    </xf>
    <xf numFmtId="165" fontId="16" fillId="34" borderId="0" xfId="64" applyFont="1" applyFill="1" applyBorder="1" applyAlignment="1">
      <alignment horizontal="left"/>
      <protection/>
    </xf>
    <xf numFmtId="0" fontId="111" fillId="0" borderId="0" xfId="0" applyFont="1" applyBorder="1" applyAlignment="1">
      <alignment/>
    </xf>
    <xf numFmtId="165" fontId="23" fillId="33" borderId="0" xfId="64" applyFont="1" applyFill="1" applyBorder="1">
      <alignment/>
      <protection/>
    </xf>
    <xf numFmtId="165" fontId="30" fillId="33" borderId="0" xfId="64" applyFont="1" applyFill="1" applyBorder="1">
      <alignment/>
      <protection/>
    </xf>
    <xf numFmtId="0" fontId="110" fillId="0" borderId="0" xfId="0" applyFont="1" applyBorder="1" applyAlignment="1">
      <alignment horizontal="right"/>
    </xf>
    <xf numFmtId="165" fontId="12" fillId="33" borderId="0" xfId="64" applyFont="1" applyFill="1" applyBorder="1" applyAlignment="1">
      <alignment horizontal="left"/>
      <protection/>
    </xf>
    <xf numFmtId="165" fontId="12" fillId="33" borderId="0" xfId="64" applyFont="1" applyFill="1" applyBorder="1" applyAlignment="1">
      <alignment/>
      <protection/>
    </xf>
    <xf numFmtId="165" fontId="23" fillId="33" borderId="0" xfId="64" applyFont="1" applyFill="1" applyBorder="1" applyAlignment="1">
      <alignment horizontal="left"/>
      <protection/>
    </xf>
    <xf numFmtId="0" fontId="111" fillId="0" borderId="0" xfId="0" applyFont="1" applyFill="1" applyBorder="1" applyAlignment="1">
      <alignment/>
    </xf>
    <xf numFmtId="165" fontId="11" fillId="34" borderId="16" xfId="64" applyFont="1" applyFill="1" applyBorder="1">
      <alignment/>
      <protection/>
    </xf>
    <xf numFmtId="165" fontId="11" fillId="34" borderId="11" xfId="64" applyFont="1" applyFill="1" applyBorder="1">
      <alignment/>
      <protection/>
    </xf>
    <xf numFmtId="0" fontId="2" fillId="33" borderId="0" xfId="0" applyFont="1" applyFill="1" applyBorder="1" applyAlignment="1">
      <alignment/>
    </xf>
    <xf numFmtId="0" fontId="0" fillId="33" borderId="0" xfId="0" applyFont="1" applyFill="1" applyBorder="1" applyAlignment="1">
      <alignment wrapText="1"/>
    </xf>
    <xf numFmtId="0" fontId="4" fillId="33" borderId="14" xfId="60" applyFont="1" applyFill="1" applyBorder="1" applyAlignment="1">
      <alignment horizontal="center" wrapText="1"/>
      <protection/>
    </xf>
    <xf numFmtId="0" fontId="4" fillId="33" borderId="12" xfId="60" applyFont="1" applyFill="1" applyBorder="1" applyAlignment="1">
      <alignment horizontal="center" wrapText="1"/>
      <protection/>
    </xf>
    <xf numFmtId="0" fontId="0" fillId="33" borderId="0" xfId="0" applyFont="1" applyFill="1" applyBorder="1" applyAlignment="1">
      <alignment horizontal="left" vertical="top" wrapText="1"/>
    </xf>
    <xf numFmtId="0" fontId="0" fillId="33" borderId="0" xfId="0" applyFill="1" applyBorder="1" applyAlignment="1">
      <alignment horizontal="left" wrapText="1"/>
    </xf>
    <xf numFmtId="0" fontId="31" fillId="33" borderId="0" xfId="60" applyFont="1" applyFill="1" applyAlignment="1">
      <alignment/>
      <protection/>
    </xf>
    <xf numFmtId="0" fontId="10" fillId="33" borderId="0" xfId="60" applyFont="1" applyFill="1">
      <alignment/>
      <protection/>
    </xf>
    <xf numFmtId="0" fontId="0" fillId="33" borderId="0" xfId="0" applyFont="1" applyFill="1" applyBorder="1" applyAlignment="1">
      <alignment horizontal="left" wrapText="1"/>
    </xf>
    <xf numFmtId="0" fontId="0" fillId="33" borderId="0" xfId="0" applyFont="1" applyFill="1" applyBorder="1" applyAlignment="1">
      <alignment horizontal="left" vertical="top" wrapText="1"/>
    </xf>
    <xf numFmtId="0" fontId="0" fillId="33" borderId="0" xfId="0" applyFill="1" applyAlignment="1">
      <alignment horizontal="left" vertical="top" wrapText="1"/>
    </xf>
    <xf numFmtId="0" fontId="0" fillId="33" borderId="0" xfId="0" applyFill="1" applyAlignment="1">
      <alignment horizontal="left"/>
    </xf>
    <xf numFmtId="0" fontId="46" fillId="33" borderId="19" xfId="0" applyFont="1" applyFill="1" applyBorder="1" applyAlignment="1">
      <alignment/>
    </xf>
    <xf numFmtId="0" fontId="100" fillId="33" borderId="19" xfId="0" applyFont="1" applyFill="1" applyBorder="1" applyAlignment="1">
      <alignment/>
    </xf>
    <xf numFmtId="0" fontId="0" fillId="33" borderId="19" xfId="0" applyFill="1" applyBorder="1" applyAlignment="1">
      <alignment/>
    </xf>
    <xf numFmtId="0" fontId="12" fillId="33" borderId="19" xfId="0" applyFont="1" applyFill="1" applyBorder="1" applyAlignment="1">
      <alignment/>
    </xf>
    <xf numFmtId="0" fontId="112" fillId="33" borderId="19" xfId="0" applyFont="1" applyFill="1" applyBorder="1" applyAlignment="1">
      <alignment/>
    </xf>
    <xf numFmtId="0" fontId="100" fillId="33" borderId="19" xfId="0" applyFont="1" applyFill="1" applyBorder="1" applyAlignment="1">
      <alignment horizontal="center"/>
    </xf>
    <xf numFmtId="0" fontId="36" fillId="33" borderId="19" xfId="0" applyFont="1" applyFill="1" applyBorder="1" applyAlignment="1">
      <alignment/>
    </xf>
    <xf numFmtId="0" fontId="0" fillId="33" borderId="19" xfId="0" applyFont="1" applyFill="1" applyBorder="1" applyAlignment="1">
      <alignment/>
    </xf>
    <xf numFmtId="0" fontId="2" fillId="33" borderId="19" xfId="0" applyFont="1" applyFill="1" applyBorder="1" applyAlignment="1">
      <alignment/>
    </xf>
    <xf numFmtId="165" fontId="16" fillId="34" borderId="19" xfId="65" applyFont="1" applyFill="1" applyBorder="1" applyAlignment="1">
      <alignment horizontal="left"/>
      <protection/>
    </xf>
    <xf numFmtId="165" fontId="15" fillId="34" borderId="19" xfId="65" applyFont="1" applyFill="1" applyBorder="1">
      <alignment/>
      <protection/>
    </xf>
    <xf numFmtId="165" fontId="15" fillId="34" borderId="19" xfId="65" applyFont="1" applyFill="1" applyBorder="1" applyAlignment="1">
      <alignment horizontal="right"/>
      <protection/>
    </xf>
    <xf numFmtId="165" fontId="39" fillId="34" borderId="19" xfId="65" applyFont="1" applyFill="1" applyBorder="1">
      <alignment/>
      <protection/>
    </xf>
    <xf numFmtId="165" fontId="40" fillId="34" borderId="19" xfId="65" applyFont="1" applyFill="1" applyBorder="1">
      <alignment/>
      <protection/>
    </xf>
    <xf numFmtId="0" fontId="0" fillId="0" borderId="19" xfId="0" applyBorder="1" applyAlignment="1">
      <alignment/>
    </xf>
    <xf numFmtId="165" fontId="38" fillId="34" borderId="19" xfId="65" applyFont="1" applyFill="1" applyBorder="1" applyAlignment="1">
      <alignment horizontal="left"/>
      <protection/>
    </xf>
    <xf numFmtId="165" fontId="38" fillId="34" borderId="19" xfId="65" applyFont="1" applyFill="1" applyBorder="1">
      <alignment/>
      <protection/>
    </xf>
    <xf numFmtId="165" fontId="38" fillId="34" borderId="19" xfId="65" applyFont="1" applyFill="1" applyBorder="1" applyAlignment="1">
      <alignment horizontal="right"/>
      <protection/>
    </xf>
    <xf numFmtId="165" fontId="16" fillId="34" borderId="19" xfId="65" applyFont="1" applyFill="1" applyBorder="1">
      <alignment/>
      <protection/>
    </xf>
    <xf numFmtId="165" fontId="43" fillId="34" borderId="19" xfId="65" applyFont="1" applyFill="1" applyBorder="1" applyAlignment="1">
      <alignment horizontal="right"/>
      <protection/>
    </xf>
    <xf numFmtId="3" fontId="38" fillId="34" borderId="19" xfId="65" applyNumberFormat="1" applyFont="1" applyFill="1" applyBorder="1" applyAlignment="1">
      <alignment horizontal="right"/>
      <protection/>
    </xf>
    <xf numFmtId="165" fontId="38" fillId="34" borderId="19" xfId="65" applyFont="1" applyFill="1" applyBorder="1" applyAlignment="1">
      <alignment horizontal="left" wrapText="1"/>
      <protection/>
    </xf>
    <xf numFmtId="3" fontId="38" fillId="34" borderId="19" xfId="65" applyNumberFormat="1" applyFont="1" applyFill="1" applyBorder="1">
      <alignment/>
      <protection/>
    </xf>
    <xf numFmtId="3" fontId="38" fillId="34" borderId="19" xfId="65" applyNumberFormat="1" applyFont="1" applyFill="1" applyBorder="1" applyAlignment="1" quotePrefix="1">
      <alignment horizontal="right"/>
      <protection/>
    </xf>
    <xf numFmtId="165" fontId="38" fillId="34" borderId="19" xfId="65" applyFont="1" applyFill="1" applyBorder="1" applyAlignment="1">
      <alignment horizontal="left" indent="1"/>
      <protection/>
    </xf>
    <xf numFmtId="3" fontId="38" fillId="0" borderId="19" xfId="65" applyNumberFormat="1" applyFont="1" applyFill="1" applyBorder="1" applyAlignment="1">
      <alignment horizontal="right"/>
      <protection/>
    </xf>
    <xf numFmtId="166" fontId="38" fillId="34" borderId="19" xfId="65" applyNumberFormat="1" applyFont="1" applyFill="1" applyBorder="1" applyAlignment="1">
      <alignment horizontal="right"/>
      <protection/>
    </xf>
    <xf numFmtId="165" fontId="15" fillId="0" borderId="19" xfId="65" applyFont="1" applyFill="1" applyBorder="1">
      <alignment/>
      <protection/>
    </xf>
    <xf numFmtId="4" fontId="38" fillId="34" borderId="19" xfId="65" applyNumberFormat="1" applyFont="1" applyFill="1" applyBorder="1" applyAlignment="1">
      <alignment horizontal="right"/>
      <protection/>
    </xf>
    <xf numFmtId="167" fontId="38" fillId="34" borderId="19" xfId="65" applyNumberFormat="1" applyFont="1" applyFill="1" applyBorder="1" applyAlignment="1">
      <alignment horizontal="right"/>
      <protection/>
    </xf>
    <xf numFmtId="2" fontId="38" fillId="34" borderId="19" xfId="65" applyNumberFormat="1" applyFont="1" applyFill="1" applyBorder="1" applyAlignment="1">
      <alignment horizontal="right"/>
      <protection/>
    </xf>
    <xf numFmtId="172" fontId="38" fillId="34" borderId="19" xfId="65" applyNumberFormat="1" applyFont="1" applyFill="1" applyBorder="1">
      <alignment/>
      <protection/>
    </xf>
    <xf numFmtId="174" fontId="38" fillId="34" borderId="19" xfId="44" applyNumberFormat="1" applyFont="1" applyFill="1" applyBorder="1" applyAlignment="1">
      <alignment/>
    </xf>
    <xf numFmtId="3" fontId="45" fillId="34" borderId="19" xfId="0" applyNumberFormat="1" applyFont="1" applyFill="1" applyBorder="1" applyAlignment="1">
      <alignment/>
    </xf>
    <xf numFmtId="165" fontId="16" fillId="33" borderId="19" xfId="65" applyFont="1" applyFill="1" applyBorder="1" applyAlignment="1">
      <alignment horizontal="left"/>
      <protection/>
    </xf>
    <xf numFmtId="165" fontId="38" fillId="33" borderId="19" xfId="65" applyFont="1" applyFill="1" applyBorder="1">
      <alignment/>
      <protection/>
    </xf>
    <xf numFmtId="165" fontId="43" fillId="33" borderId="19" xfId="65" applyFont="1" applyFill="1" applyBorder="1" applyAlignment="1">
      <alignment horizontal="right"/>
      <protection/>
    </xf>
    <xf numFmtId="165" fontId="38" fillId="33" borderId="19" xfId="65" applyFont="1" applyFill="1" applyBorder="1" applyAlignment="1">
      <alignment horizontal="left"/>
      <protection/>
    </xf>
    <xf numFmtId="3" fontId="38" fillId="33" borderId="19" xfId="65" applyNumberFormat="1" applyFont="1" applyFill="1" applyBorder="1">
      <alignment/>
      <protection/>
    </xf>
    <xf numFmtId="165" fontId="11" fillId="34" borderId="19" xfId="65" applyFont="1" applyFill="1" applyBorder="1">
      <alignment/>
      <protection/>
    </xf>
    <xf numFmtId="165" fontId="12" fillId="34" borderId="19" xfId="65" applyFont="1" applyFill="1" applyBorder="1">
      <alignment/>
      <protection/>
    </xf>
    <xf numFmtId="165" fontId="12" fillId="0" borderId="19" xfId="65" applyFont="1" applyFill="1" applyBorder="1">
      <alignment/>
      <protection/>
    </xf>
    <xf numFmtId="165" fontId="38" fillId="0" borderId="19" xfId="65" applyFont="1" applyFill="1" applyBorder="1" applyAlignment="1">
      <alignment horizontal="right"/>
      <protection/>
    </xf>
    <xf numFmtId="165" fontId="38" fillId="0" borderId="19" xfId="65" applyFont="1" applyFill="1" applyBorder="1">
      <alignment/>
      <protection/>
    </xf>
    <xf numFmtId="165" fontId="11" fillId="33" borderId="19" xfId="65" applyFont="1" applyFill="1" applyBorder="1">
      <alignment/>
      <protection/>
    </xf>
    <xf numFmtId="165" fontId="12" fillId="33" borderId="19" xfId="65" applyFont="1" applyFill="1" applyBorder="1">
      <alignment/>
      <protection/>
    </xf>
    <xf numFmtId="165" fontId="15" fillId="33" borderId="19" xfId="65" applyFont="1" applyFill="1" applyBorder="1" applyAlignment="1">
      <alignment horizontal="right"/>
      <protection/>
    </xf>
    <xf numFmtId="165" fontId="15" fillId="33" borderId="19" xfId="65" applyFont="1" applyFill="1" applyBorder="1">
      <alignment/>
      <protection/>
    </xf>
    <xf numFmtId="165" fontId="12" fillId="33" borderId="19" xfId="65" applyFont="1" applyFill="1" applyBorder="1" applyAlignment="1">
      <alignment horizontal="left"/>
      <protection/>
    </xf>
    <xf numFmtId="165" fontId="12" fillId="0" borderId="19" xfId="65" applyFont="1" applyFill="1" applyBorder="1" applyAlignment="1">
      <alignment horizontal="left"/>
      <protection/>
    </xf>
    <xf numFmtId="165" fontId="15" fillId="0" borderId="19" xfId="65" applyFont="1" applyFill="1" applyBorder="1" applyAlignment="1">
      <alignment horizontal="right"/>
      <protection/>
    </xf>
    <xf numFmtId="165" fontId="40" fillId="0" borderId="19" xfId="65" applyFont="1" applyFill="1" applyBorder="1">
      <alignment/>
      <protection/>
    </xf>
    <xf numFmtId="165" fontId="11" fillId="33" borderId="19" xfId="65" applyFont="1" applyFill="1" applyBorder="1" applyAlignment="1">
      <alignment/>
      <protection/>
    </xf>
    <xf numFmtId="165" fontId="38" fillId="33" borderId="19" xfId="65" applyFont="1" applyFill="1" applyBorder="1" applyAlignment="1">
      <alignment horizontal="right"/>
      <protection/>
    </xf>
    <xf numFmtId="165" fontId="16" fillId="34" borderId="20" xfId="65" applyFont="1" applyFill="1" applyBorder="1">
      <alignment/>
      <protection/>
    </xf>
    <xf numFmtId="165" fontId="41" fillId="34" borderId="20" xfId="65" applyFont="1" applyFill="1" applyBorder="1">
      <alignment/>
      <protection/>
    </xf>
    <xf numFmtId="165" fontId="42" fillId="34" borderId="20" xfId="65" applyFont="1" applyFill="1" applyBorder="1">
      <alignment/>
      <protection/>
    </xf>
    <xf numFmtId="165" fontId="38" fillId="34" borderId="21" xfId="65" applyFont="1" applyFill="1" applyBorder="1" applyAlignment="1">
      <alignment horizontal="left"/>
      <protection/>
    </xf>
    <xf numFmtId="165" fontId="38" fillId="34" borderId="21" xfId="65" applyFont="1" applyFill="1" applyBorder="1">
      <alignment/>
      <protection/>
    </xf>
    <xf numFmtId="165" fontId="38" fillId="34" borderId="21" xfId="65" applyFont="1" applyFill="1" applyBorder="1" applyAlignment="1">
      <alignment horizontal="right"/>
      <protection/>
    </xf>
    <xf numFmtId="165" fontId="15" fillId="34" borderId="21" xfId="65" applyFont="1" applyFill="1" applyBorder="1">
      <alignment/>
      <protection/>
    </xf>
    <xf numFmtId="165" fontId="40" fillId="34" borderId="21" xfId="65" applyFont="1" applyFill="1" applyBorder="1">
      <alignment/>
      <protection/>
    </xf>
    <xf numFmtId="165" fontId="16" fillId="34" borderId="22" xfId="65" applyFont="1" applyFill="1" applyBorder="1">
      <alignment/>
      <protection/>
    </xf>
    <xf numFmtId="165" fontId="16" fillId="34" borderId="22" xfId="65" applyFont="1" applyFill="1" applyBorder="1" applyAlignment="1">
      <alignment horizontal="right"/>
      <protection/>
    </xf>
    <xf numFmtId="165" fontId="38" fillId="34" borderId="20" xfId="65" applyFont="1" applyFill="1" applyBorder="1">
      <alignment/>
      <protection/>
    </xf>
    <xf numFmtId="165" fontId="38" fillId="34" borderId="20" xfId="65" applyFont="1" applyFill="1" applyBorder="1" applyAlignment="1">
      <alignment horizontal="right"/>
      <protection/>
    </xf>
    <xf numFmtId="165" fontId="40" fillId="34" borderId="20" xfId="65" applyFont="1" applyFill="1" applyBorder="1">
      <alignment/>
      <protection/>
    </xf>
    <xf numFmtId="165" fontId="38" fillId="33" borderId="23" xfId="65" applyFont="1" applyFill="1" applyBorder="1">
      <alignment/>
      <protection/>
    </xf>
    <xf numFmtId="165" fontId="38" fillId="33" borderId="23" xfId="65" applyFont="1" applyFill="1" applyBorder="1" applyAlignment="1">
      <alignment horizontal="left"/>
      <protection/>
    </xf>
    <xf numFmtId="3" fontId="38" fillId="33" borderId="23" xfId="65" applyNumberFormat="1" applyFont="1" applyFill="1" applyBorder="1">
      <alignment/>
      <protection/>
    </xf>
    <xf numFmtId="0" fontId="99" fillId="33" borderId="19" xfId="0" applyFont="1" applyFill="1" applyBorder="1" applyAlignment="1">
      <alignment horizontal="center" vertical="center" wrapText="1"/>
    </xf>
    <xf numFmtId="0" fontId="0" fillId="33" borderId="19" xfId="0" applyFont="1" applyFill="1" applyBorder="1" applyAlignment="1">
      <alignment/>
    </xf>
    <xf numFmtId="0" fontId="4" fillId="33" borderId="19" xfId="0" applyFont="1" applyFill="1" applyBorder="1" applyAlignment="1">
      <alignment horizontal="left" vertical="top" wrapText="1"/>
    </xf>
    <xf numFmtId="167" fontId="2" fillId="33" borderId="19" xfId="0" applyNumberFormat="1" applyFont="1" applyFill="1" applyBorder="1" applyAlignment="1">
      <alignment horizontal="right"/>
    </xf>
    <xf numFmtId="167" fontId="0" fillId="33" borderId="19" xfId="0" applyNumberFormat="1" applyFill="1" applyBorder="1" applyAlignment="1">
      <alignment/>
    </xf>
    <xf numFmtId="0" fontId="4" fillId="33" borderId="19" xfId="0" applyFont="1" applyFill="1" applyBorder="1" applyAlignment="1">
      <alignment horizontal="left" vertical="top"/>
    </xf>
    <xf numFmtId="167" fontId="2" fillId="33" borderId="19" xfId="0" applyNumberFormat="1" applyFont="1" applyFill="1" applyBorder="1" applyAlignment="1">
      <alignment/>
    </xf>
    <xf numFmtId="0" fontId="2" fillId="33" borderId="19" xfId="0" applyFont="1" applyFill="1" applyBorder="1" applyAlignment="1">
      <alignment horizontal="left" vertical="top" wrapText="1" indent="1"/>
    </xf>
    <xf numFmtId="3" fontId="8" fillId="33" borderId="19" xfId="0" applyNumberFormat="1" applyFont="1" applyFill="1" applyBorder="1" applyAlignment="1">
      <alignment horizontal="right"/>
    </xf>
    <xf numFmtId="0" fontId="0" fillId="0" borderId="19" xfId="0" applyFill="1" applyBorder="1" applyAlignment="1">
      <alignment/>
    </xf>
    <xf numFmtId="0" fontId="4" fillId="0" borderId="19" xfId="0" applyFont="1" applyFill="1" applyBorder="1" applyAlignment="1">
      <alignment vertical="center" wrapText="1"/>
    </xf>
    <xf numFmtId="0" fontId="109" fillId="0" borderId="19" xfId="0" applyFont="1" applyFill="1" applyBorder="1" applyAlignment="1">
      <alignment vertical="center" wrapText="1"/>
    </xf>
    <xf numFmtId="0" fontId="109" fillId="0" borderId="19" xfId="0" applyFont="1" applyFill="1" applyBorder="1" applyAlignment="1">
      <alignment horizontal="center" vertical="center" wrapText="1"/>
    </xf>
    <xf numFmtId="0" fontId="2" fillId="33" borderId="19" xfId="0" applyFont="1" applyFill="1" applyBorder="1" applyAlignment="1">
      <alignment/>
    </xf>
    <xf numFmtId="0" fontId="110" fillId="0" borderId="19" xfId="0" applyFont="1" applyFill="1" applyBorder="1" applyAlignment="1">
      <alignment horizontal="right"/>
    </xf>
    <xf numFmtId="0" fontId="2" fillId="33" borderId="19" xfId="0" applyFont="1" applyFill="1" applyBorder="1" applyAlignment="1">
      <alignment horizontal="right"/>
    </xf>
    <xf numFmtId="0" fontId="110" fillId="0" borderId="19" xfId="0" applyFont="1" applyFill="1" applyBorder="1" applyAlignment="1">
      <alignment/>
    </xf>
    <xf numFmtId="169" fontId="101" fillId="0" borderId="19" xfId="42" applyNumberFormat="1" applyFont="1" applyBorder="1" applyAlignment="1">
      <alignment/>
    </xf>
    <xf numFmtId="3" fontId="8" fillId="33" borderId="19" xfId="0" applyNumberFormat="1" applyFont="1" applyFill="1" applyBorder="1" applyAlignment="1">
      <alignment horizontal="right" vertical="top"/>
    </xf>
    <xf numFmtId="0" fontId="109" fillId="0" borderId="19" xfId="0" applyFont="1" applyFill="1" applyBorder="1" applyAlignment="1">
      <alignment horizontal="left" vertical="top" wrapText="1"/>
    </xf>
    <xf numFmtId="0" fontId="2" fillId="33" borderId="19" xfId="60" applyFont="1" applyFill="1" applyBorder="1">
      <alignment/>
      <protection/>
    </xf>
    <xf numFmtId="0" fontId="2" fillId="33" borderId="19" xfId="60" applyFont="1" applyFill="1" applyBorder="1" applyAlignment="1">
      <alignment horizontal="left" vertical="top" wrapText="1" indent="1"/>
      <protection/>
    </xf>
    <xf numFmtId="167" fontId="2" fillId="33" borderId="19" xfId="60" applyNumberFormat="1" applyFont="1" applyFill="1" applyBorder="1" applyAlignment="1">
      <alignment horizontal="right" wrapText="1"/>
      <protection/>
    </xf>
    <xf numFmtId="169" fontId="2" fillId="33" borderId="19" xfId="42" applyNumberFormat="1" applyFont="1" applyFill="1" applyBorder="1" applyAlignment="1">
      <alignment horizontal="right"/>
    </xf>
    <xf numFmtId="169" fontId="0" fillId="33" borderId="19" xfId="42" applyNumberFormat="1" applyFont="1" applyFill="1" applyBorder="1" applyAlignment="1">
      <alignment horizontal="right"/>
    </xf>
    <xf numFmtId="167" fontId="2" fillId="33" borderId="19" xfId="60" applyNumberFormat="1" applyFont="1" applyFill="1" applyBorder="1" applyAlignment="1">
      <alignment/>
      <protection/>
    </xf>
    <xf numFmtId="0" fontId="37" fillId="33" borderId="19" xfId="60" applyFont="1" applyFill="1" applyBorder="1" applyAlignment="1">
      <alignment horizontal="left" wrapText="1"/>
      <protection/>
    </xf>
    <xf numFmtId="169" fontId="8" fillId="33" borderId="19" xfId="42" applyNumberFormat="1" applyFont="1" applyFill="1" applyBorder="1" applyAlignment="1">
      <alignment horizontal="right"/>
    </xf>
    <xf numFmtId="169" fontId="101" fillId="33" borderId="19" xfId="42" applyNumberFormat="1" applyFont="1" applyFill="1" applyBorder="1" applyAlignment="1">
      <alignment horizontal="right"/>
    </xf>
    <xf numFmtId="0" fontId="4" fillId="33" borderId="19" xfId="60" applyFont="1" applyFill="1" applyBorder="1" applyAlignment="1">
      <alignment vertical="top" wrapText="1"/>
      <protection/>
    </xf>
    <xf numFmtId="167" fontId="2" fillId="33" borderId="19" xfId="60" applyNumberFormat="1" applyFont="1" applyFill="1" applyBorder="1">
      <alignment/>
      <protection/>
    </xf>
    <xf numFmtId="167" fontId="0" fillId="33" borderId="19" xfId="42" applyNumberFormat="1" applyFont="1" applyFill="1" applyBorder="1" applyAlignment="1">
      <alignment horizontal="right"/>
    </xf>
    <xf numFmtId="0" fontId="10" fillId="34" borderId="19" xfId="60" applyFont="1" applyFill="1" applyBorder="1" applyAlignment="1">
      <alignment vertical="top" wrapText="1"/>
      <protection/>
    </xf>
    <xf numFmtId="169" fontId="10" fillId="34" borderId="19" xfId="60" applyNumberFormat="1" applyFont="1" applyFill="1" applyBorder="1" applyAlignment="1">
      <alignment vertical="top" wrapText="1"/>
      <protection/>
    </xf>
    <xf numFmtId="187" fontId="2" fillId="33" borderId="19" xfId="42" applyNumberFormat="1" applyFont="1" applyFill="1" applyBorder="1" applyAlignment="1">
      <alignment horizontal="right"/>
    </xf>
    <xf numFmtId="167" fontId="2" fillId="33" borderId="19" xfId="60" applyNumberFormat="1" applyFont="1" applyFill="1" applyBorder="1" applyAlignment="1">
      <alignment horizontal="right"/>
      <protection/>
    </xf>
    <xf numFmtId="167" fontId="2" fillId="33" borderId="19" xfId="42" applyNumberFormat="1" applyFont="1" applyFill="1" applyBorder="1" applyAlignment="1">
      <alignment horizontal="right"/>
    </xf>
    <xf numFmtId="0" fontId="10" fillId="34" borderId="19" xfId="0" applyFont="1" applyFill="1" applyBorder="1" applyAlignment="1">
      <alignment vertical="top" wrapText="1"/>
    </xf>
    <xf numFmtId="0" fontId="10" fillId="34" borderId="19" xfId="0" applyFont="1" applyFill="1" applyBorder="1" applyAlignment="1">
      <alignment vertical="top"/>
    </xf>
    <xf numFmtId="0" fontId="31" fillId="33" borderId="19" xfId="0" applyFont="1" applyFill="1" applyBorder="1" applyAlignment="1">
      <alignment vertical="top" wrapText="1"/>
    </xf>
    <xf numFmtId="0" fontId="99" fillId="33" borderId="19" xfId="0" applyFont="1" applyFill="1" applyBorder="1" applyAlignment="1">
      <alignment horizontal="left" vertical="center"/>
    </xf>
    <xf numFmtId="0" fontId="0" fillId="33" borderId="19" xfId="0" applyFont="1" applyFill="1" applyBorder="1" applyAlignment="1">
      <alignment horizontal="left" vertical="top" wrapText="1"/>
    </xf>
    <xf numFmtId="167" fontId="0" fillId="0" borderId="19" xfId="0" applyNumberFormat="1" applyBorder="1" applyAlignment="1">
      <alignment/>
    </xf>
    <xf numFmtId="0" fontId="4" fillId="33" borderId="20" xfId="0" applyFont="1" applyFill="1" applyBorder="1" applyAlignment="1">
      <alignment horizontal="left" vertical="top"/>
    </xf>
    <xf numFmtId="0" fontId="4" fillId="33" borderId="20" xfId="0" applyFont="1" applyFill="1" applyBorder="1" applyAlignment="1">
      <alignment horizontal="center" vertical="center" wrapText="1"/>
    </xf>
    <xf numFmtId="0" fontId="8" fillId="33" borderId="20" xfId="0" applyFont="1" applyFill="1" applyBorder="1" applyAlignment="1">
      <alignment horizontal="right" vertical="center"/>
    </xf>
    <xf numFmtId="0" fontId="2" fillId="33" borderId="20" xfId="0" applyFont="1" applyFill="1" applyBorder="1" applyAlignment="1">
      <alignment/>
    </xf>
    <xf numFmtId="0" fontId="0" fillId="33" borderId="20" xfId="0" applyFont="1" applyFill="1" applyBorder="1" applyAlignment="1">
      <alignment/>
    </xf>
    <xf numFmtId="0" fontId="109" fillId="0" borderId="20" xfId="0" applyFont="1" applyFill="1" applyBorder="1" applyAlignment="1">
      <alignment horizontal="left" vertical="top" wrapText="1"/>
    </xf>
    <xf numFmtId="169" fontId="101" fillId="0" borderId="20" xfId="42" applyNumberFormat="1" applyFont="1" applyBorder="1" applyAlignment="1">
      <alignment/>
    </xf>
    <xf numFmtId="0" fontId="110" fillId="0" borderId="20" xfId="0" applyFont="1" applyFill="1" applyBorder="1" applyAlignment="1">
      <alignment horizontal="right"/>
    </xf>
    <xf numFmtId="0" fontId="37" fillId="33" borderId="23" xfId="0" applyFont="1" applyFill="1" applyBorder="1" applyAlignment="1">
      <alignment/>
    </xf>
    <xf numFmtId="3" fontId="8" fillId="33" borderId="23" xfId="0" applyNumberFormat="1" applyFont="1" applyFill="1" applyBorder="1" applyAlignment="1">
      <alignment horizontal="right" vertical="top"/>
    </xf>
    <xf numFmtId="0" fontId="4" fillId="34" borderId="20" xfId="60" applyFont="1" applyFill="1" applyBorder="1" applyAlignment="1">
      <alignment vertical="top" wrapText="1"/>
      <protection/>
    </xf>
    <xf numFmtId="0" fontId="8" fillId="34" borderId="20" xfId="60" applyFont="1" applyFill="1" applyBorder="1" applyAlignment="1">
      <alignment/>
      <protection/>
    </xf>
    <xf numFmtId="0" fontId="2" fillId="34" borderId="20" xfId="60" applyFont="1" applyFill="1" applyBorder="1" applyAlignment="1">
      <alignment horizontal="right"/>
      <protection/>
    </xf>
    <xf numFmtId="0" fontId="2" fillId="33" borderId="20" xfId="60" applyFont="1" applyFill="1" applyBorder="1" applyAlignment="1">
      <alignment/>
      <protection/>
    </xf>
    <xf numFmtId="0" fontId="8" fillId="33" borderId="20" xfId="60" applyFont="1" applyFill="1" applyBorder="1" applyAlignment="1">
      <alignment horizontal="right"/>
      <protection/>
    </xf>
    <xf numFmtId="0" fontId="4" fillId="33" borderId="24" xfId="0" applyFont="1" applyFill="1" applyBorder="1" applyAlignment="1">
      <alignment horizontal="center" vertical="top" wrapText="1"/>
    </xf>
    <xf numFmtId="0" fontId="4" fillId="33" borderId="24" xfId="0" applyFont="1" applyFill="1" applyBorder="1" applyAlignment="1">
      <alignment horizontal="right" vertical="center" wrapText="1"/>
    </xf>
    <xf numFmtId="0" fontId="99" fillId="33" borderId="24" xfId="0" applyFont="1" applyFill="1" applyBorder="1" applyAlignment="1">
      <alignment horizontal="right" vertical="center" wrapText="1"/>
    </xf>
    <xf numFmtId="0" fontId="4" fillId="34" borderId="23" xfId="0" applyFont="1" applyFill="1" applyBorder="1" applyAlignment="1">
      <alignment/>
    </xf>
    <xf numFmtId="0" fontId="4" fillId="0" borderId="23" xfId="0" applyFont="1" applyFill="1" applyBorder="1" applyAlignment="1">
      <alignment vertical="center" wrapText="1"/>
    </xf>
    <xf numFmtId="0" fontId="99" fillId="33" borderId="20" xfId="0" applyFont="1" applyFill="1" applyBorder="1" applyAlignment="1">
      <alignment horizontal="center" vertical="center" wrapText="1"/>
    </xf>
    <xf numFmtId="0" fontId="99" fillId="33" borderId="20" xfId="0" applyFont="1" applyFill="1" applyBorder="1" applyAlignment="1">
      <alignment horizontal="right" vertical="center" wrapText="1"/>
    </xf>
    <xf numFmtId="0" fontId="4" fillId="34" borderId="23" xfId="60" applyFont="1" applyFill="1" applyBorder="1">
      <alignment/>
      <protection/>
    </xf>
    <xf numFmtId="0" fontId="0" fillId="0" borderId="23" xfId="0" applyBorder="1" applyAlignment="1">
      <alignment/>
    </xf>
    <xf numFmtId="0" fontId="0" fillId="0" borderId="20" xfId="0" applyFill="1" applyBorder="1" applyAlignment="1">
      <alignment/>
    </xf>
    <xf numFmtId="0" fontId="37" fillId="33" borderId="23" xfId="0" applyFont="1" applyFill="1" applyBorder="1" applyAlignment="1">
      <alignment horizontal="left" vertical="center" wrapText="1"/>
    </xf>
    <xf numFmtId="3" fontId="8" fillId="33" borderId="23" xfId="0" applyNumberFormat="1" applyFont="1" applyFill="1" applyBorder="1" applyAlignment="1">
      <alignment horizontal="right"/>
    </xf>
    <xf numFmtId="3" fontId="113" fillId="33" borderId="23" xfId="0" applyNumberFormat="1" applyFont="1" applyFill="1" applyBorder="1" applyAlignment="1">
      <alignment horizontal="right"/>
    </xf>
    <xf numFmtId="0" fontId="4" fillId="34" borderId="24" xfId="60" applyFont="1" applyFill="1" applyBorder="1" applyAlignment="1">
      <alignment horizontal="center" wrapText="1"/>
      <protection/>
    </xf>
    <xf numFmtId="0" fontId="4" fillId="34" borderId="24" xfId="60" applyFont="1" applyFill="1" applyBorder="1" applyAlignment="1">
      <alignment horizontal="right" vertical="center" wrapText="1"/>
      <protection/>
    </xf>
    <xf numFmtId="0" fontId="4" fillId="33" borderId="24" xfId="60" applyFont="1" applyFill="1" applyBorder="1" applyAlignment="1">
      <alignment horizontal="right" vertical="center" wrapText="1"/>
      <protection/>
    </xf>
    <xf numFmtId="0" fontId="3" fillId="33" borderId="24" xfId="60" applyFont="1" applyFill="1" applyBorder="1" applyAlignment="1">
      <alignment horizontal="right" vertical="center" wrapText="1"/>
      <protection/>
    </xf>
    <xf numFmtId="0" fontId="2" fillId="33" borderId="23" xfId="60" applyFont="1" applyFill="1" applyBorder="1">
      <alignment/>
      <protection/>
    </xf>
    <xf numFmtId="0" fontId="37" fillId="34" borderId="23" xfId="60" applyFont="1" applyFill="1" applyBorder="1" applyAlignment="1">
      <alignment horizontal="left" wrapText="1"/>
      <protection/>
    </xf>
    <xf numFmtId="169" fontId="8" fillId="33" borderId="23" xfId="42" applyNumberFormat="1" applyFont="1" applyFill="1" applyBorder="1" applyAlignment="1">
      <alignment horizontal="right"/>
    </xf>
    <xf numFmtId="169" fontId="101" fillId="33" borderId="23" xfId="42" applyNumberFormat="1" applyFont="1" applyFill="1" applyBorder="1" applyAlignment="1">
      <alignment horizontal="right"/>
    </xf>
    <xf numFmtId="0" fontId="114" fillId="0" borderId="23" xfId="0" applyFont="1" applyBorder="1" applyAlignment="1">
      <alignment/>
    </xf>
    <xf numFmtId="169" fontId="101" fillId="0" borderId="23" xfId="42" applyNumberFormat="1" applyFont="1" applyBorder="1" applyAlignment="1">
      <alignment/>
    </xf>
    <xf numFmtId="0" fontId="0" fillId="0" borderId="20" xfId="0" applyBorder="1" applyAlignment="1">
      <alignment/>
    </xf>
    <xf numFmtId="0" fontId="102" fillId="33" borderId="23" xfId="0" applyFont="1" applyFill="1" applyBorder="1" applyAlignment="1">
      <alignment horizontal="left" vertical="top" wrapText="1"/>
    </xf>
    <xf numFmtId="0" fontId="99" fillId="33" borderId="20" xfId="0" applyFont="1" applyFill="1" applyBorder="1" applyAlignment="1">
      <alignment horizontal="left" vertical="center"/>
    </xf>
    <xf numFmtId="0" fontId="99" fillId="33" borderId="25" xfId="0" applyFont="1" applyFill="1" applyBorder="1" applyAlignment="1">
      <alignment horizontal="center" vertical="center" wrapText="1"/>
    </xf>
    <xf numFmtId="0" fontId="4" fillId="33" borderId="25" xfId="0" applyFont="1" applyFill="1" applyBorder="1" applyAlignment="1">
      <alignment horizontal="right" vertical="top" wrapText="1"/>
    </xf>
    <xf numFmtId="0" fontId="99" fillId="33" borderId="25" xfId="0" applyFont="1" applyFill="1" applyBorder="1" applyAlignment="1">
      <alignment horizontal="right" vertical="top" wrapText="1"/>
    </xf>
    <xf numFmtId="0" fontId="4" fillId="33" borderId="25" xfId="0" applyFont="1" applyFill="1" applyBorder="1" applyAlignment="1">
      <alignment horizontal="center" vertical="top" wrapText="1"/>
    </xf>
    <xf numFmtId="0" fontId="4" fillId="34" borderId="25" xfId="60" applyFont="1" applyFill="1" applyBorder="1" applyAlignment="1">
      <alignment horizontal="center" wrapText="1"/>
      <protection/>
    </xf>
    <xf numFmtId="0" fontId="4" fillId="34" borderId="25" xfId="60" applyFont="1" applyFill="1" applyBorder="1" applyAlignment="1">
      <alignment horizontal="right" vertical="center" wrapText="1"/>
      <protection/>
    </xf>
    <xf numFmtId="0" fontId="4" fillId="33" borderId="25" xfId="60" applyFont="1" applyFill="1" applyBorder="1" applyAlignment="1">
      <alignment horizontal="right" vertical="center" wrapText="1"/>
      <protection/>
    </xf>
    <xf numFmtId="0" fontId="3" fillId="33" borderId="25" xfId="60" applyFont="1" applyFill="1" applyBorder="1" applyAlignment="1">
      <alignment horizontal="right" vertical="center" wrapText="1"/>
      <protection/>
    </xf>
    <xf numFmtId="0" fontId="101" fillId="33" borderId="20" xfId="0" applyFont="1" applyFill="1" applyBorder="1" applyAlignment="1">
      <alignment horizontal="right"/>
    </xf>
    <xf numFmtId="0" fontId="99" fillId="33" borderId="25" xfId="0" applyFont="1" applyFill="1" applyBorder="1" applyAlignment="1">
      <alignment horizontal="right" vertical="center" wrapText="1"/>
    </xf>
    <xf numFmtId="0" fontId="101" fillId="0" borderId="20" xfId="0" applyFont="1" applyBorder="1" applyAlignment="1">
      <alignment horizontal="right"/>
    </xf>
    <xf numFmtId="169" fontId="101" fillId="33" borderId="19" xfId="42" applyNumberFormat="1" applyFont="1" applyFill="1" applyBorder="1" applyAlignment="1">
      <alignment/>
    </xf>
    <xf numFmtId="169" fontId="101" fillId="33" borderId="19" xfId="42" applyNumberFormat="1" applyFont="1" applyFill="1" applyBorder="1" applyAlignment="1">
      <alignment/>
    </xf>
    <xf numFmtId="0" fontId="0" fillId="33" borderId="19" xfId="0" applyFont="1" applyFill="1" applyBorder="1" applyAlignment="1">
      <alignment horizontal="left" wrapText="1"/>
    </xf>
    <xf numFmtId="0" fontId="99" fillId="0" borderId="19" xfId="0" applyFont="1" applyBorder="1" applyAlignment="1">
      <alignment/>
    </xf>
    <xf numFmtId="0" fontId="99" fillId="0" borderId="19" xfId="0" applyFont="1" applyBorder="1" applyAlignment="1">
      <alignment wrapText="1"/>
    </xf>
    <xf numFmtId="0" fontId="99" fillId="33" borderId="19" xfId="0" applyFont="1" applyFill="1" applyBorder="1" applyAlignment="1">
      <alignment horizontal="left" vertical="top" wrapText="1"/>
    </xf>
    <xf numFmtId="0" fontId="110" fillId="0" borderId="19" xfId="0" applyFont="1" applyBorder="1" applyAlignment="1">
      <alignment horizontal="right"/>
    </xf>
    <xf numFmtId="0" fontId="99" fillId="33" borderId="19" xfId="0" applyFont="1" applyFill="1" applyBorder="1" applyAlignment="1">
      <alignment horizontal="left" vertical="top"/>
    </xf>
    <xf numFmtId="0" fontId="0" fillId="33" borderId="19" xfId="0" applyFont="1" applyFill="1" applyBorder="1" applyAlignment="1">
      <alignment horizontal="left" vertical="top" wrapText="1" indent="1"/>
    </xf>
    <xf numFmtId="0" fontId="110" fillId="0" borderId="19" xfId="0" applyFont="1" applyBorder="1" applyAlignment="1">
      <alignment/>
    </xf>
    <xf numFmtId="167" fontId="0" fillId="0" borderId="19" xfId="0" applyNumberFormat="1" applyBorder="1" applyAlignment="1">
      <alignment horizontal="right"/>
    </xf>
    <xf numFmtId="0" fontId="2" fillId="0" borderId="19" xfId="0" applyFont="1" applyBorder="1" applyAlignment="1">
      <alignment/>
    </xf>
    <xf numFmtId="0" fontId="0" fillId="33" borderId="19" xfId="0" applyFont="1" applyFill="1" applyBorder="1" applyAlignment="1">
      <alignment horizontal="left" vertical="top" indent="1"/>
    </xf>
    <xf numFmtId="0" fontId="102" fillId="33" borderId="19" xfId="0" applyFont="1" applyFill="1" applyBorder="1" applyAlignment="1">
      <alignment horizontal="left" vertical="top"/>
    </xf>
    <xf numFmtId="0" fontId="99" fillId="33" borderId="19" xfId="0" applyFont="1" applyFill="1" applyBorder="1" applyAlignment="1">
      <alignment/>
    </xf>
    <xf numFmtId="0" fontId="102" fillId="33" borderId="19" xfId="0" applyFont="1" applyFill="1" applyBorder="1" applyAlignment="1">
      <alignment/>
    </xf>
    <xf numFmtId="0" fontId="100" fillId="0" borderId="19" xfId="0" applyFont="1" applyBorder="1" applyAlignment="1">
      <alignment/>
    </xf>
    <xf numFmtId="0" fontId="99" fillId="33" borderId="19" xfId="0" applyFont="1" applyFill="1" applyBorder="1" applyAlignment="1">
      <alignment horizontal="center" vertical="center"/>
    </xf>
    <xf numFmtId="167" fontId="100" fillId="0" borderId="19" xfId="0" applyNumberFormat="1" applyFont="1" applyBorder="1" applyAlignment="1">
      <alignment/>
    </xf>
    <xf numFmtId="167" fontId="0" fillId="0" borderId="19" xfId="0" applyNumberFormat="1" applyFill="1" applyBorder="1" applyAlignment="1">
      <alignment/>
    </xf>
    <xf numFmtId="169" fontId="115" fillId="0" borderId="19" xfId="42" applyNumberFormat="1" applyFont="1" applyBorder="1" applyAlignment="1">
      <alignment/>
    </xf>
    <xf numFmtId="0" fontId="101" fillId="33" borderId="19" xfId="0" applyFont="1" applyFill="1" applyBorder="1" applyAlignment="1">
      <alignment horizontal="right" vertical="center"/>
    </xf>
    <xf numFmtId="0" fontId="0" fillId="33" borderId="19" xfId="0" applyFont="1" applyFill="1" applyBorder="1" applyAlignment="1">
      <alignment horizontal="left" indent="1"/>
    </xf>
    <xf numFmtId="3" fontId="101" fillId="0" borderId="19" xfId="0" applyNumberFormat="1" applyFont="1" applyBorder="1" applyAlignment="1">
      <alignment/>
    </xf>
    <xf numFmtId="0" fontId="0" fillId="33" borderId="19" xfId="0" applyFont="1" applyFill="1" applyBorder="1" applyAlignment="1">
      <alignment horizontal="right"/>
    </xf>
    <xf numFmtId="3" fontId="106" fillId="33" borderId="19" xfId="0" applyNumberFormat="1" applyFont="1" applyFill="1" applyBorder="1" applyAlignment="1">
      <alignment horizontal="right"/>
    </xf>
    <xf numFmtId="0" fontId="0" fillId="33" borderId="19" xfId="0" applyFont="1" applyFill="1" applyBorder="1" applyAlignment="1">
      <alignment horizontal="left" vertical="center" indent="1"/>
    </xf>
    <xf numFmtId="0" fontId="111" fillId="0" borderId="19" xfId="0" applyFont="1" applyBorder="1" applyAlignment="1">
      <alignment/>
    </xf>
    <xf numFmtId="3" fontId="0" fillId="0" borderId="19" xfId="0" applyNumberFormat="1" applyBorder="1" applyAlignment="1">
      <alignment/>
    </xf>
    <xf numFmtId="0" fontId="116" fillId="0" borderId="19" xfId="0" applyFont="1" applyBorder="1" applyAlignment="1">
      <alignment/>
    </xf>
    <xf numFmtId="3" fontId="8" fillId="33" borderId="19" xfId="0" applyNumberFormat="1" applyFont="1" applyFill="1" applyBorder="1" applyAlignment="1">
      <alignment/>
    </xf>
    <xf numFmtId="3" fontId="101" fillId="33" borderId="19" xfId="0" applyNumberFormat="1" applyFont="1" applyFill="1" applyBorder="1" applyAlignment="1">
      <alignment/>
    </xf>
    <xf numFmtId="0" fontId="0" fillId="33" borderId="19" xfId="0" applyFont="1" applyFill="1" applyBorder="1" applyAlignment="1">
      <alignment wrapText="1"/>
    </xf>
    <xf numFmtId="0" fontId="3" fillId="34" borderId="19" xfId="60" applyFont="1" applyFill="1" applyBorder="1" applyAlignment="1">
      <alignment wrapText="1"/>
      <protection/>
    </xf>
    <xf numFmtId="0" fontId="105" fillId="33" borderId="19" xfId="60" applyFont="1" applyFill="1" applyBorder="1">
      <alignment/>
      <protection/>
    </xf>
    <xf numFmtId="0" fontId="1" fillId="34" borderId="19" xfId="60" applyFont="1" applyFill="1" applyBorder="1" applyAlignment="1">
      <alignment horizontal="left" wrapText="1" indent="1"/>
      <protection/>
    </xf>
    <xf numFmtId="167" fontId="2" fillId="34" borderId="19" xfId="44" applyNumberFormat="1" applyFont="1" applyFill="1" applyBorder="1" applyAlignment="1">
      <alignment horizontal="right" wrapText="1"/>
    </xf>
    <xf numFmtId="0" fontId="6" fillId="34" borderId="19" xfId="60" applyFont="1" applyFill="1" applyBorder="1" applyAlignment="1">
      <alignment wrapText="1"/>
      <protection/>
    </xf>
    <xf numFmtId="3" fontId="8" fillId="34" borderId="19" xfId="60" applyNumberFormat="1" applyFont="1" applyFill="1" applyBorder="1">
      <alignment/>
      <protection/>
    </xf>
    <xf numFmtId="1" fontId="8" fillId="34" borderId="19" xfId="60" applyNumberFormat="1" applyFont="1" applyFill="1" applyBorder="1" applyAlignment="1">
      <alignment horizontal="right" wrapText="1"/>
      <protection/>
    </xf>
    <xf numFmtId="0" fontId="3" fillId="34" borderId="19" xfId="60" applyFont="1" applyFill="1" applyBorder="1" applyAlignment="1">
      <alignment/>
      <protection/>
    </xf>
    <xf numFmtId="167" fontId="4" fillId="34" borderId="19" xfId="60" applyNumberFormat="1" applyFont="1" applyFill="1" applyBorder="1" applyAlignment="1">
      <alignment horizontal="right" wrapText="1"/>
      <protection/>
    </xf>
    <xf numFmtId="167" fontId="2" fillId="34" borderId="19" xfId="60" applyNumberFormat="1" applyFont="1" applyFill="1" applyBorder="1" applyAlignment="1">
      <alignment horizontal="right"/>
      <protection/>
    </xf>
    <xf numFmtId="0" fontId="5" fillId="34" borderId="19" xfId="60" applyFont="1" applyFill="1" applyBorder="1" applyAlignment="1">
      <alignment horizontal="left" wrapText="1" indent="1"/>
      <protection/>
    </xf>
    <xf numFmtId="1" fontId="2" fillId="34" borderId="19" xfId="60" applyNumberFormat="1" applyFont="1" applyFill="1" applyBorder="1" applyAlignment="1">
      <alignment horizontal="right"/>
      <protection/>
    </xf>
    <xf numFmtId="3" fontId="8" fillId="34" borderId="19" xfId="60" applyNumberFormat="1" applyFont="1" applyFill="1" applyBorder="1" applyAlignment="1">
      <alignment horizontal="right" wrapText="1"/>
      <protection/>
    </xf>
    <xf numFmtId="0" fontId="4" fillId="34" borderId="19" xfId="60" applyFont="1" applyFill="1" applyBorder="1" applyAlignment="1">
      <alignment horizontal="right" wrapText="1"/>
      <protection/>
    </xf>
    <xf numFmtId="0" fontId="1" fillId="34" borderId="19" xfId="60" applyFont="1" applyFill="1" applyBorder="1" applyAlignment="1">
      <alignment horizontal="left" indent="1"/>
      <protection/>
    </xf>
    <xf numFmtId="1" fontId="2" fillId="34" borderId="19" xfId="60" applyNumberFormat="1" applyFont="1" applyFill="1" applyBorder="1" applyAlignment="1">
      <alignment horizontal="right" wrapText="1"/>
      <protection/>
    </xf>
    <xf numFmtId="0" fontId="117" fillId="33" borderId="19" xfId="0" applyFont="1" applyFill="1" applyBorder="1" applyAlignment="1">
      <alignment horizontal="left" vertical="top"/>
    </xf>
    <xf numFmtId="0" fontId="118" fillId="33" borderId="19" xfId="0" applyFont="1" applyFill="1" applyBorder="1" applyAlignment="1">
      <alignment horizontal="left" vertical="top" indent="1"/>
    </xf>
    <xf numFmtId="0" fontId="117" fillId="33" borderId="19" xfId="0" applyFont="1" applyFill="1" applyBorder="1" applyAlignment="1">
      <alignment horizontal="left" vertical="top" indent="1"/>
    </xf>
    <xf numFmtId="0" fontId="118" fillId="33" borderId="19" xfId="0" applyFont="1" applyFill="1" applyBorder="1" applyAlignment="1">
      <alignment horizontal="left" vertical="top" wrapText="1" indent="1"/>
    </xf>
    <xf numFmtId="0" fontId="119" fillId="0" borderId="19" xfId="0" applyFont="1" applyBorder="1" applyAlignment="1">
      <alignment/>
    </xf>
    <xf numFmtId="0" fontId="14" fillId="33" borderId="19" xfId="0" applyFont="1" applyFill="1" applyBorder="1" applyAlignment="1">
      <alignment/>
    </xf>
    <xf numFmtId="0" fontId="118" fillId="33" borderId="19" xfId="0" applyFont="1" applyFill="1" applyBorder="1" applyAlignment="1">
      <alignment/>
    </xf>
    <xf numFmtId="0" fontId="0" fillId="33" borderId="19" xfId="0" applyFont="1" applyFill="1" applyBorder="1" applyAlignment="1">
      <alignment horizontal="left" vertical="top"/>
    </xf>
    <xf numFmtId="167" fontId="0" fillId="0" borderId="19" xfId="69" applyNumberFormat="1" applyFont="1" applyBorder="1" applyAlignment="1">
      <alignment/>
    </xf>
    <xf numFmtId="167" fontId="100" fillId="0" borderId="19" xfId="69" applyNumberFormat="1" applyFont="1" applyBorder="1" applyAlignment="1">
      <alignment/>
    </xf>
    <xf numFmtId="171" fontId="0" fillId="0" borderId="19" xfId="0" applyNumberFormat="1" applyBorder="1" applyAlignment="1">
      <alignment/>
    </xf>
    <xf numFmtId="0" fontId="3" fillId="33" borderId="19"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left" indent="1"/>
    </xf>
    <xf numFmtId="0" fontId="6" fillId="33" borderId="19" xfId="0" applyFont="1" applyFill="1" applyBorder="1" applyAlignment="1">
      <alignment/>
    </xf>
    <xf numFmtId="167" fontId="106" fillId="33" borderId="19" xfId="0" applyNumberFormat="1" applyFont="1" applyFill="1" applyBorder="1" applyAlignment="1">
      <alignment horizontal="right"/>
    </xf>
    <xf numFmtId="167" fontId="107" fillId="33" borderId="19" xfId="0" applyNumberFormat="1" applyFont="1" applyFill="1" applyBorder="1" applyAlignment="1">
      <alignment horizontal="center"/>
    </xf>
    <xf numFmtId="0" fontId="0" fillId="33" borderId="19" xfId="0" applyFill="1" applyBorder="1" applyAlignment="1">
      <alignment/>
    </xf>
    <xf numFmtId="1" fontId="8" fillId="33" borderId="19" xfId="0" applyNumberFormat="1" applyFont="1" applyFill="1" applyBorder="1" applyAlignment="1">
      <alignment horizontal="right"/>
    </xf>
    <xf numFmtId="167" fontId="105" fillId="33" borderId="19" xfId="0" applyNumberFormat="1" applyFont="1" applyFill="1" applyBorder="1" applyAlignment="1">
      <alignment horizontal="right"/>
    </xf>
    <xf numFmtId="10" fontId="0" fillId="0" borderId="19" xfId="0" applyNumberFormat="1" applyBorder="1" applyAlignment="1">
      <alignment/>
    </xf>
    <xf numFmtId="0" fontId="101" fillId="0" borderId="19" xfId="0" applyFont="1" applyBorder="1" applyAlignment="1">
      <alignment/>
    </xf>
    <xf numFmtId="0" fontId="99" fillId="33" borderId="26" xfId="0" applyFont="1" applyFill="1" applyBorder="1" applyAlignment="1">
      <alignment horizontal="left" vertical="top"/>
    </xf>
    <xf numFmtId="0" fontId="0" fillId="33" borderId="26" xfId="0" applyFont="1" applyFill="1" applyBorder="1" applyAlignment="1">
      <alignment horizontal="left" vertical="top" indent="1"/>
    </xf>
    <xf numFmtId="0" fontId="0" fillId="33" borderId="26" xfId="0" applyFont="1" applyFill="1" applyBorder="1" applyAlignment="1">
      <alignment horizontal="left" vertical="top" wrapText="1" indent="1"/>
    </xf>
    <xf numFmtId="169" fontId="120" fillId="0" borderId="19" xfId="42" applyNumberFormat="1" applyFont="1" applyFill="1" applyBorder="1" applyAlignment="1">
      <alignment/>
    </xf>
    <xf numFmtId="0" fontId="111" fillId="0" borderId="19" xfId="0" applyFont="1" applyFill="1" applyBorder="1" applyAlignment="1">
      <alignment/>
    </xf>
    <xf numFmtId="0" fontId="0" fillId="0" borderId="26" xfId="0" applyBorder="1" applyAlignment="1">
      <alignment/>
    </xf>
    <xf numFmtId="0" fontId="3" fillId="34" borderId="20" xfId="60" applyFont="1" applyFill="1" applyBorder="1" applyAlignment="1">
      <alignment wrapText="1"/>
      <protection/>
    </xf>
    <xf numFmtId="0" fontId="5" fillId="34" borderId="20" xfId="60" applyFont="1" applyFill="1" applyBorder="1" applyAlignment="1">
      <alignment horizontal="right"/>
      <protection/>
    </xf>
    <xf numFmtId="0" fontId="6" fillId="34" borderId="23" xfId="60" applyFont="1" applyFill="1" applyBorder="1" applyAlignment="1">
      <alignment wrapText="1"/>
      <protection/>
    </xf>
    <xf numFmtId="3" fontId="8" fillId="34" borderId="23" xfId="60" applyNumberFormat="1" applyFont="1" applyFill="1" applyBorder="1" applyAlignment="1">
      <alignment horizontal="right" wrapText="1"/>
      <protection/>
    </xf>
    <xf numFmtId="0" fontId="3" fillId="34" borderId="24" xfId="60" applyFont="1" applyFill="1" applyBorder="1" applyAlignment="1">
      <alignment wrapText="1"/>
      <protection/>
    </xf>
    <xf numFmtId="0" fontId="3" fillId="34" borderId="24" xfId="60" applyFont="1" applyFill="1" applyBorder="1" applyAlignment="1">
      <alignment horizontal="center" wrapText="1"/>
      <protection/>
    </xf>
    <xf numFmtId="0" fontId="0" fillId="0" borderId="21" xfId="0" applyBorder="1" applyAlignment="1">
      <alignment/>
    </xf>
    <xf numFmtId="0" fontId="117" fillId="33" borderId="20" xfId="0" applyFont="1" applyFill="1" applyBorder="1" applyAlignment="1">
      <alignment horizontal="center" vertical="center" wrapText="1"/>
    </xf>
    <xf numFmtId="167" fontId="0" fillId="0" borderId="20" xfId="0" applyNumberFormat="1" applyBorder="1" applyAlignment="1">
      <alignment/>
    </xf>
    <xf numFmtId="167" fontId="0" fillId="0" borderId="20" xfId="0" applyNumberFormat="1" applyBorder="1" applyAlignment="1">
      <alignment horizontal="right"/>
    </xf>
    <xf numFmtId="0" fontId="118" fillId="33" borderId="23" xfId="0" applyFont="1" applyFill="1" applyBorder="1" applyAlignment="1">
      <alignment horizontal="left" vertical="top" indent="1"/>
    </xf>
    <xf numFmtId="167" fontId="0" fillId="0" borderId="23" xfId="0" applyNumberFormat="1" applyBorder="1" applyAlignment="1">
      <alignment/>
    </xf>
    <xf numFmtId="167" fontId="0" fillId="0" borderId="23" xfId="0" applyNumberFormat="1" applyBorder="1" applyAlignment="1">
      <alignment horizontal="right"/>
    </xf>
    <xf numFmtId="0" fontId="12" fillId="33" borderId="23" xfId="0" applyFont="1" applyFill="1" applyBorder="1" applyAlignment="1">
      <alignment/>
    </xf>
    <xf numFmtId="0" fontId="48" fillId="33" borderId="25" xfId="0" applyFont="1" applyFill="1" applyBorder="1" applyAlignment="1">
      <alignment horizontal="center" vertical="center" wrapText="1"/>
    </xf>
    <xf numFmtId="0" fontId="48" fillId="33" borderId="25" xfId="0" applyFont="1" applyFill="1" applyBorder="1" applyAlignment="1">
      <alignment horizontal="right" vertical="center" wrapText="1"/>
    </xf>
    <xf numFmtId="0" fontId="49" fillId="33" borderId="27" xfId="0" applyFont="1" applyFill="1" applyBorder="1" applyAlignment="1">
      <alignment horizontal="right" vertical="center" wrapText="1"/>
    </xf>
    <xf numFmtId="0" fontId="99" fillId="33" borderId="20" xfId="0" applyFont="1" applyFill="1" applyBorder="1" applyAlignment="1">
      <alignment horizontal="center" vertical="top"/>
    </xf>
    <xf numFmtId="0" fontId="99" fillId="33" borderId="28" xfId="0" applyFont="1" applyFill="1" applyBorder="1" applyAlignment="1">
      <alignment horizontal="center" vertical="top"/>
    </xf>
    <xf numFmtId="0" fontId="99" fillId="33" borderId="28" xfId="0" applyFont="1" applyFill="1" applyBorder="1" applyAlignment="1">
      <alignment horizontal="center" vertical="center" wrapText="1"/>
    </xf>
    <xf numFmtId="0" fontId="102" fillId="33" borderId="23" xfId="0" applyFont="1" applyFill="1" applyBorder="1" applyAlignment="1">
      <alignment/>
    </xf>
    <xf numFmtId="0" fontId="3" fillId="33" borderId="20" xfId="0" applyFont="1" applyFill="1" applyBorder="1" applyAlignment="1">
      <alignment/>
    </xf>
    <xf numFmtId="0" fontId="102" fillId="33" borderId="23" xfId="0" applyFont="1" applyFill="1" applyBorder="1" applyAlignment="1">
      <alignment/>
    </xf>
    <xf numFmtId="0" fontId="1" fillId="33" borderId="23" xfId="0" applyFont="1" applyFill="1" applyBorder="1" applyAlignment="1">
      <alignment/>
    </xf>
    <xf numFmtId="0" fontId="99" fillId="33" borderId="24" xfId="0" applyFont="1" applyFill="1" applyBorder="1" applyAlignment="1">
      <alignment horizontal="center" vertical="center" wrapText="1"/>
    </xf>
    <xf numFmtId="0" fontId="1" fillId="33" borderId="20" xfId="0" applyFont="1" applyFill="1" applyBorder="1" applyAlignment="1">
      <alignment/>
    </xf>
    <xf numFmtId="0" fontId="3" fillId="33" borderId="28" xfId="0" applyFont="1" applyFill="1" applyBorder="1" applyAlignment="1">
      <alignment/>
    </xf>
    <xf numFmtId="0" fontId="3" fillId="33" borderId="24" xfId="0" applyFont="1" applyFill="1" applyBorder="1" applyAlignment="1">
      <alignment horizontal="center" wrapText="1"/>
    </xf>
    <xf numFmtId="0" fontId="99" fillId="33" borderId="29" xfId="0" applyFont="1" applyFill="1" applyBorder="1" applyAlignment="1">
      <alignment horizontal="center" vertical="center"/>
    </xf>
    <xf numFmtId="0" fontId="101" fillId="0" borderId="20" xfId="0" applyFont="1" applyBorder="1" applyAlignment="1">
      <alignment/>
    </xf>
    <xf numFmtId="0" fontId="99" fillId="33" borderId="30" xfId="0" applyFont="1" applyFill="1" applyBorder="1" applyAlignment="1">
      <alignment horizontal="center" vertical="center"/>
    </xf>
    <xf numFmtId="0" fontId="99" fillId="33" borderId="28" xfId="0" applyFont="1" applyFill="1" applyBorder="1" applyAlignment="1">
      <alignment horizontal="center" vertical="center"/>
    </xf>
    <xf numFmtId="3" fontId="102" fillId="33" borderId="28" xfId="0" applyNumberFormat="1" applyFont="1" applyFill="1" applyBorder="1" applyAlignment="1">
      <alignment horizontal="right" vertical="center" wrapText="1"/>
    </xf>
    <xf numFmtId="0" fontId="99" fillId="33" borderId="28" xfId="0" applyFont="1" applyFill="1" applyBorder="1" applyAlignment="1">
      <alignment horizontal="center" wrapText="1"/>
    </xf>
    <xf numFmtId="0" fontId="0" fillId="33" borderId="29" xfId="0" applyFont="1" applyFill="1" applyBorder="1" applyAlignment="1">
      <alignment/>
    </xf>
    <xf numFmtId="0" fontId="0" fillId="33" borderId="31" xfId="0" applyFont="1" applyFill="1" applyBorder="1" applyAlignment="1">
      <alignment horizontal="left" vertical="top" indent="1"/>
    </xf>
    <xf numFmtId="0" fontId="0" fillId="33" borderId="29" xfId="0" applyFont="1" applyFill="1" applyBorder="1" applyAlignment="1">
      <alignment horizontal="left" vertical="center"/>
    </xf>
    <xf numFmtId="0" fontId="99" fillId="33" borderId="20" xfId="0" applyFont="1" applyFill="1" applyBorder="1" applyAlignment="1">
      <alignment horizontal="center" vertical="center"/>
    </xf>
    <xf numFmtId="0" fontId="99" fillId="0" borderId="32" xfId="0" applyFont="1" applyBorder="1" applyAlignment="1">
      <alignment/>
    </xf>
    <xf numFmtId="0" fontId="0" fillId="0" borderId="33" xfId="0" applyBorder="1" applyAlignment="1">
      <alignment/>
    </xf>
    <xf numFmtId="0" fontId="5" fillId="33" borderId="19" xfId="0" applyFont="1" applyFill="1" applyBorder="1" applyAlignment="1">
      <alignment horizontal="right"/>
    </xf>
    <xf numFmtId="169" fontId="8" fillId="0" borderId="19" xfId="42" applyNumberFormat="1" applyFont="1" applyBorder="1" applyAlignment="1">
      <alignment/>
    </xf>
    <xf numFmtId="0" fontId="10" fillId="0" borderId="19" xfId="0" applyFont="1" applyBorder="1" applyAlignment="1">
      <alignment/>
    </xf>
    <xf numFmtId="0" fontId="99" fillId="33" borderId="24" xfId="0" applyFont="1" applyFill="1" applyBorder="1" applyAlignment="1">
      <alignment horizontal="right" wrapText="1"/>
    </xf>
    <xf numFmtId="0" fontId="99" fillId="33" borderId="23" xfId="0" applyFont="1" applyFill="1" applyBorder="1" applyAlignment="1">
      <alignment/>
    </xf>
    <xf numFmtId="0" fontId="0" fillId="0" borderId="19" xfId="0" applyBorder="1" applyAlignment="1">
      <alignment wrapText="1"/>
    </xf>
    <xf numFmtId="0" fontId="99" fillId="33" borderId="20" xfId="0" applyFont="1" applyFill="1" applyBorder="1" applyAlignment="1">
      <alignment horizontal="left" vertical="top" wrapText="1"/>
    </xf>
    <xf numFmtId="0" fontId="102" fillId="33" borderId="24" xfId="0" applyFont="1" applyFill="1" applyBorder="1" applyAlignment="1">
      <alignment horizontal="center" vertical="center" wrapText="1"/>
    </xf>
    <xf numFmtId="0" fontId="23" fillId="34" borderId="23" xfId="0" applyFont="1" applyFill="1" applyBorder="1" applyAlignment="1">
      <alignment/>
    </xf>
    <xf numFmtId="0" fontId="0" fillId="33" borderId="23" xfId="0" applyFont="1" applyFill="1" applyBorder="1" applyAlignment="1">
      <alignment horizontal="left" vertical="top" wrapText="1" indent="1"/>
    </xf>
    <xf numFmtId="0" fontId="3" fillId="33" borderId="19" xfId="0" applyFont="1" applyFill="1" applyBorder="1" applyAlignment="1">
      <alignment horizontal="left"/>
    </xf>
    <xf numFmtId="0" fontId="3" fillId="33" borderId="19" xfId="0" applyFont="1" applyFill="1" applyBorder="1" applyAlignment="1">
      <alignment/>
    </xf>
    <xf numFmtId="0" fontId="0" fillId="33" borderId="19" xfId="0" applyFill="1" applyBorder="1" applyAlignment="1">
      <alignment horizontal="left" indent="1"/>
    </xf>
    <xf numFmtId="0" fontId="4" fillId="33" borderId="19" xfId="0" applyFont="1" applyFill="1" applyBorder="1" applyAlignment="1">
      <alignment/>
    </xf>
    <xf numFmtId="0" fontId="9" fillId="33" borderId="19" xfId="0" applyFont="1" applyFill="1" applyBorder="1" applyAlignment="1">
      <alignment horizontal="left" indent="1"/>
    </xf>
    <xf numFmtId="0" fontId="9" fillId="33" borderId="19" xfId="0" applyFont="1" applyFill="1" applyBorder="1" applyAlignment="1">
      <alignment horizontal="left"/>
    </xf>
    <xf numFmtId="0" fontId="3" fillId="33" borderId="19" xfId="0" applyFont="1" applyFill="1" applyBorder="1" applyAlignment="1">
      <alignment horizontal="left"/>
    </xf>
    <xf numFmtId="167" fontId="100" fillId="33" borderId="19" xfId="0" applyNumberFormat="1" applyFont="1" applyFill="1" applyBorder="1" applyAlignment="1">
      <alignment horizontal="left" vertical="top"/>
    </xf>
    <xf numFmtId="167" fontId="2" fillId="33" borderId="19" xfId="0" applyNumberFormat="1" applyFont="1" applyFill="1" applyBorder="1" applyAlignment="1">
      <alignment horizontal="center" vertical="top"/>
    </xf>
    <xf numFmtId="164" fontId="8" fillId="33" borderId="19" xfId="42" applyNumberFormat="1" applyFont="1" applyFill="1" applyBorder="1" applyAlignment="1">
      <alignment horizontal="right"/>
    </xf>
    <xf numFmtId="0" fontId="3" fillId="33" borderId="20" xfId="0" applyFont="1" applyFill="1" applyBorder="1" applyAlignment="1">
      <alignment/>
    </xf>
    <xf numFmtId="0" fontId="0" fillId="33" borderId="24" xfId="0" applyFill="1" applyBorder="1" applyAlignment="1">
      <alignment/>
    </xf>
    <xf numFmtId="0" fontId="3" fillId="33" borderId="24" xfId="0" applyFont="1" applyFill="1" applyBorder="1" applyAlignment="1">
      <alignment horizontal="left"/>
    </xf>
    <xf numFmtId="0" fontId="3" fillId="33" borderId="24" xfId="0" applyFont="1" applyFill="1" applyBorder="1" applyAlignment="1">
      <alignment horizontal="right"/>
    </xf>
    <xf numFmtId="0" fontId="10" fillId="33" borderId="20" xfId="0" applyFont="1" applyFill="1" applyBorder="1" applyAlignment="1">
      <alignment/>
    </xf>
    <xf numFmtId="0" fontId="6" fillId="33" borderId="23" xfId="0" applyFont="1" applyFill="1" applyBorder="1" applyAlignment="1">
      <alignment/>
    </xf>
    <xf numFmtId="0" fontId="4" fillId="33" borderId="23" xfId="0" applyFont="1" applyFill="1" applyBorder="1" applyAlignment="1">
      <alignment/>
    </xf>
    <xf numFmtId="0" fontId="9" fillId="33" borderId="23" xfId="0" applyFont="1" applyFill="1" applyBorder="1" applyAlignment="1">
      <alignment horizontal="left"/>
    </xf>
    <xf numFmtId="167" fontId="2" fillId="33" borderId="23" xfId="0" applyNumberFormat="1" applyFont="1" applyFill="1" applyBorder="1" applyAlignment="1">
      <alignment horizontal="right"/>
    </xf>
    <xf numFmtId="3" fontId="5" fillId="33" borderId="20" xfId="0" applyNumberFormat="1" applyFont="1" applyFill="1" applyBorder="1" applyAlignment="1">
      <alignment vertical="top"/>
    </xf>
    <xf numFmtId="3" fontId="5" fillId="33" borderId="20" xfId="0" applyNumberFormat="1" applyFont="1" applyFill="1" applyBorder="1" applyAlignment="1">
      <alignment horizontal="right" vertical="top"/>
    </xf>
    <xf numFmtId="3" fontId="0" fillId="33" borderId="20" xfId="0" applyNumberFormat="1" applyFill="1" applyBorder="1" applyAlignment="1">
      <alignment horizontal="right"/>
    </xf>
    <xf numFmtId="0" fontId="99" fillId="33" borderId="34" xfId="0" applyFont="1" applyFill="1" applyBorder="1" applyAlignment="1">
      <alignment horizontal="center" vertical="center" wrapText="1"/>
    </xf>
    <xf numFmtId="0" fontId="102" fillId="33" borderId="34" xfId="0" applyFont="1" applyFill="1" applyBorder="1" applyAlignment="1">
      <alignment horizontal="center" vertical="center" wrapText="1"/>
    </xf>
    <xf numFmtId="0" fontId="101" fillId="33" borderId="34" xfId="0" applyFont="1" applyFill="1" applyBorder="1" applyAlignment="1">
      <alignment horizontal="right" vertical="center"/>
    </xf>
    <xf numFmtId="0" fontId="0" fillId="0" borderId="19" xfId="0" applyBorder="1" applyAlignment="1">
      <alignment horizontal="center"/>
    </xf>
    <xf numFmtId="167" fontId="0" fillId="0" borderId="19" xfId="0" applyNumberFormat="1" applyFill="1" applyBorder="1" applyAlignment="1">
      <alignment horizontal="right"/>
    </xf>
    <xf numFmtId="167" fontId="0" fillId="33" borderId="19" xfId="0" applyNumberFormat="1" applyFill="1" applyBorder="1" applyAlignment="1">
      <alignment horizontal="right"/>
    </xf>
    <xf numFmtId="0" fontId="25" fillId="33" borderId="19" xfId="0" applyFont="1" applyFill="1" applyBorder="1" applyAlignment="1">
      <alignment/>
    </xf>
    <xf numFmtId="167" fontId="111" fillId="0" borderId="19" xfId="0" applyNumberFormat="1" applyFont="1" applyBorder="1" applyAlignment="1">
      <alignment/>
    </xf>
    <xf numFmtId="169" fontId="120" fillId="0" borderId="19" xfId="42" applyNumberFormat="1" applyFont="1" applyBorder="1" applyAlignment="1">
      <alignment/>
    </xf>
    <xf numFmtId="0" fontId="99" fillId="33" borderId="28" xfId="0" applyFont="1" applyFill="1" applyBorder="1" applyAlignment="1">
      <alignment horizontal="right" vertical="center" wrapText="1"/>
    </xf>
    <xf numFmtId="0" fontId="4" fillId="33" borderId="20" xfId="0" applyFont="1" applyFill="1" applyBorder="1" applyAlignment="1">
      <alignment/>
    </xf>
    <xf numFmtId="0" fontId="0" fillId="33" borderId="23" xfId="0" applyFont="1" applyFill="1" applyBorder="1" applyAlignment="1">
      <alignment horizontal="left" vertical="top"/>
    </xf>
    <xf numFmtId="0" fontId="99" fillId="0" borderId="20" xfId="0" applyFont="1" applyBorder="1" applyAlignment="1">
      <alignment/>
    </xf>
    <xf numFmtId="0" fontId="4" fillId="0" borderId="20" xfId="0" applyFont="1" applyBorder="1" applyAlignment="1">
      <alignment wrapText="1"/>
    </xf>
    <xf numFmtId="0" fontId="2" fillId="33" borderId="23" xfId="0" applyFont="1" applyFill="1" applyBorder="1" applyAlignment="1">
      <alignment horizontal="left" vertical="center"/>
    </xf>
    <xf numFmtId="0" fontId="0" fillId="33" borderId="23" xfId="0" applyFont="1" applyFill="1" applyBorder="1" applyAlignment="1">
      <alignment/>
    </xf>
    <xf numFmtId="0" fontId="110" fillId="0" borderId="23" xfId="0" applyFont="1" applyBorder="1" applyAlignment="1">
      <alignment horizontal="right"/>
    </xf>
    <xf numFmtId="0" fontId="99" fillId="33" borderId="20" xfId="0" applyFont="1" applyFill="1" applyBorder="1" applyAlignment="1">
      <alignment horizontal="left" vertical="top"/>
    </xf>
    <xf numFmtId="0" fontId="100" fillId="0" borderId="23" xfId="0" applyFont="1" applyBorder="1" applyAlignment="1">
      <alignment/>
    </xf>
    <xf numFmtId="0" fontId="99" fillId="33" borderId="20" xfId="0" applyFont="1" applyFill="1" applyBorder="1" applyAlignment="1">
      <alignment/>
    </xf>
    <xf numFmtId="0" fontId="102" fillId="33" borderId="23" xfId="0" applyFont="1" applyFill="1" applyBorder="1" applyAlignment="1">
      <alignment horizontal="left" vertical="top"/>
    </xf>
    <xf numFmtId="3" fontId="0" fillId="0" borderId="23" xfId="0" applyNumberFormat="1" applyBorder="1" applyAlignment="1">
      <alignment/>
    </xf>
    <xf numFmtId="0" fontId="0" fillId="33" borderId="24" xfId="0" applyFont="1" applyFill="1" applyBorder="1" applyAlignment="1">
      <alignment/>
    </xf>
    <xf numFmtId="0" fontId="99" fillId="33" borderId="24" xfId="0" applyFont="1" applyFill="1" applyBorder="1" applyAlignment="1">
      <alignment horizontal="right"/>
    </xf>
    <xf numFmtId="0" fontId="4" fillId="0" borderId="23" xfId="0" applyFont="1" applyBorder="1" applyAlignment="1">
      <alignment/>
    </xf>
    <xf numFmtId="0" fontId="3" fillId="33" borderId="13" xfId="0" applyFont="1" applyFill="1" applyBorder="1" applyAlignment="1">
      <alignment/>
    </xf>
    <xf numFmtId="0" fontId="3" fillId="33" borderId="13" xfId="0" applyFont="1" applyFill="1" applyBorder="1" applyAlignment="1">
      <alignment horizontal="center"/>
    </xf>
    <xf numFmtId="0" fontId="4" fillId="33" borderId="13" xfId="0" applyFont="1" applyFill="1" applyBorder="1" applyAlignment="1">
      <alignment horizontal="center"/>
    </xf>
    <xf numFmtId="0" fontId="6" fillId="33" borderId="13" xfId="0" applyFont="1" applyFill="1" applyBorder="1" applyAlignment="1">
      <alignment horizontal="right" wrapText="1"/>
    </xf>
    <xf numFmtId="0" fontId="102" fillId="33" borderId="28" xfId="0" applyFont="1" applyFill="1" applyBorder="1" applyAlignment="1">
      <alignment horizontal="center" vertical="center" wrapText="1"/>
    </xf>
    <xf numFmtId="0" fontId="102" fillId="33" borderId="20" xfId="0" applyFont="1" applyFill="1" applyBorder="1" applyAlignment="1">
      <alignment horizontal="center" vertical="center" wrapText="1"/>
    </xf>
    <xf numFmtId="0" fontId="0" fillId="33" borderId="23" xfId="0" applyFont="1" applyFill="1" applyBorder="1" applyAlignment="1">
      <alignment horizontal="left" vertical="top" indent="1"/>
    </xf>
    <xf numFmtId="169" fontId="8" fillId="0" borderId="23" xfId="42" applyNumberFormat="1" applyFont="1" applyBorder="1" applyAlignment="1">
      <alignment/>
    </xf>
    <xf numFmtId="0" fontId="0" fillId="33" borderId="25" xfId="0" applyFont="1" applyFill="1" applyBorder="1" applyAlignment="1">
      <alignment vertical="center"/>
    </xf>
    <xf numFmtId="0" fontId="99" fillId="33" borderId="25" xfId="0" applyFont="1" applyFill="1" applyBorder="1" applyAlignment="1">
      <alignment vertical="center"/>
    </xf>
    <xf numFmtId="0" fontId="0" fillId="33" borderId="25" xfId="0" applyFont="1" applyFill="1" applyBorder="1" applyAlignment="1">
      <alignment/>
    </xf>
    <xf numFmtId="167" fontId="0" fillId="33" borderId="19" xfId="0" applyNumberFormat="1" applyFont="1" applyFill="1" applyBorder="1" applyAlignment="1">
      <alignment horizontal="right"/>
    </xf>
    <xf numFmtId="167" fontId="2" fillId="33" borderId="19" xfId="0" applyNumberFormat="1" applyFont="1" applyFill="1" applyBorder="1" applyAlignment="1">
      <alignment/>
    </xf>
    <xf numFmtId="0" fontId="0" fillId="33" borderId="19" xfId="0" applyFont="1" applyFill="1" applyBorder="1" applyAlignment="1">
      <alignment vertical="top" wrapText="1"/>
    </xf>
    <xf numFmtId="0" fontId="0" fillId="33" borderId="19" xfId="0" applyFill="1" applyBorder="1" applyAlignment="1">
      <alignment horizontal="left"/>
    </xf>
    <xf numFmtId="0" fontId="0" fillId="0" borderId="19" xfId="0" applyBorder="1" applyAlignment="1">
      <alignment/>
    </xf>
    <xf numFmtId="0" fontId="4" fillId="33" borderId="19" xfId="60" applyFont="1" applyFill="1" applyBorder="1">
      <alignment/>
      <protection/>
    </xf>
    <xf numFmtId="0" fontId="4" fillId="33" borderId="19" xfId="60" applyFont="1" applyFill="1" applyBorder="1" applyAlignment="1">
      <alignment wrapText="1"/>
      <protection/>
    </xf>
    <xf numFmtId="0" fontId="2" fillId="33" borderId="19" xfId="60" applyFont="1" applyFill="1" applyBorder="1" applyAlignment="1">
      <alignment horizontal="left" wrapText="1" indent="1"/>
      <protection/>
    </xf>
    <xf numFmtId="0" fontId="4" fillId="33" borderId="19" xfId="60" applyFont="1" applyFill="1" applyBorder="1" applyAlignment="1">
      <alignment/>
      <protection/>
    </xf>
    <xf numFmtId="0" fontId="2" fillId="33" borderId="19" xfId="60" applyNumberFormat="1" applyFont="1" applyFill="1" applyBorder="1" applyAlignment="1">
      <alignment horizontal="left" wrapText="1" indent="1"/>
      <protection/>
    </xf>
    <xf numFmtId="167" fontId="2" fillId="0" borderId="19" xfId="0" applyNumberFormat="1" applyFont="1" applyBorder="1" applyAlignment="1">
      <alignment/>
    </xf>
    <xf numFmtId="167" fontId="0" fillId="33" borderId="19" xfId="0" applyNumberFormat="1" applyFont="1" applyFill="1" applyBorder="1" applyAlignment="1">
      <alignment/>
    </xf>
    <xf numFmtId="169" fontId="2" fillId="33" borderId="23" xfId="42" applyNumberFormat="1" applyFont="1" applyFill="1" applyBorder="1" applyAlignment="1">
      <alignment horizontal="right"/>
    </xf>
    <xf numFmtId="0" fontId="102" fillId="33" borderId="25" xfId="0" applyFont="1" applyFill="1" applyBorder="1" applyAlignment="1">
      <alignment horizontal="right" vertical="center" wrapText="1"/>
    </xf>
    <xf numFmtId="0" fontId="10" fillId="34" borderId="20" xfId="60" applyFont="1" applyFill="1" applyBorder="1" applyAlignment="1">
      <alignment vertical="top" wrapText="1"/>
      <protection/>
    </xf>
    <xf numFmtId="0" fontId="2" fillId="0" borderId="20" xfId="0" applyFont="1" applyBorder="1" applyAlignment="1">
      <alignment/>
    </xf>
    <xf numFmtId="0" fontId="2" fillId="0" borderId="19" xfId="0" applyFont="1" applyBorder="1" applyAlignment="1">
      <alignment/>
    </xf>
    <xf numFmtId="0" fontId="2" fillId="33" borderId="20" xfId="0" applyFont="1" applyFill="1" applyBorder="1" applyAlignment="1">
      <alignment/>
    </xf>
    <xf numFmtId="3" fontId="38" fillId="34" borderId="0" xfId="65" applyNumberFormat="1" applyFont="1" applyFill="1" applyAlignment="1">
      <alignment horizontal="right"/>
      <protection/>
    </xf>
    <xf numFmtId="1" fontId="15" fillId="34" borderId="0" xfId="65" applyNumberFormat="1" applyFont="1" applyFill="1">
      <alignment/>
      <protection/>
    </xf>
    <xf numFmtId="165" fontId="15" fillId="34" borderId="0" xfId="65" applyFont="1" applyFill="1">
      <alignment/>
      <protection/>
    </xf>
    <xf numFmtId="165" fontId="40" fillId="34" borderId="0" xfId="65" applyFont="1" applyFill="1">
      <alignment/>
      <protection/>
    </xf>
    <xf numFmtId="165" fontId="43" fillId="34" borderId="0" xfId="65" applyFont="1" applyFill="1" applyAlignment="1">
      <alignment horizontal="right"/>
      <protection/>
    </xf>
    <xf numFmtId="3" fontId="38" fillId="34" borderId="0" xfId="65" applyNumberFormat="1" applyFont="1" applyFill="1" applyBorder="1" applyAlignment="1">
      <alignment horizontal="right"/>
      <protection/>
    </xf>
    <xf numFmtId="3" fontId="38" fillId="34" borderId="0" xfId="65" applyNumberFormat="1" applyFont="1" applyFill="1" applyAlignment="1" quotePrefix="1">
      <alignment horizontal="right"/>
      <protection/>
    </xf>
    <xf numFmtId="1" fontId="15" fillId="34" borderId="0" xfId="65" applyNumberFormat="1" applyFont="1" applyFill="1" applyAlignment="1">
      <alignment horizontal="right"/>
      <protection/>
    </xf>
    <xf numFmtId="3" fontId="38" fillId="0" borderId="0" xfId="65" applyNumberFormat="1" applyFont="1" applyFill="1" applyAlignment="1">
      <alignment horizontal="right"/>
      <protection/>
    </xf>
    <xf numFmtId="166" fontId="38" fillId="34" borderId="0" xfId="65" applyNumberFormat="1" applyFont="1" applyFill="1" applyAlignment="1">
      <alignment horizontal="right"/>
      <protection/>
    </xf>
    <xf numFmtId="166" fontId="38" fillId="0" borderId="0" xfId="65" applyNumberFormat="1" applyFont="1" applyFill="1" applyAlignment="1">
      <alignment horizontal="right"/>
      <protection/>
    </xf>
    <xf numFmtId="167" fontId="15" fillId="0" borderId="0" xfId="65" applyNumberFormat="1" applyFont="1" applyFill="1" applyAlignment="1">
      <alignment horizontal="right"/>
      <protection/>
    </xf>
    <xf numFmtId="4" fontId="38" fillId="34" borderId="0" xfId="65" applyNumberFormat="1" applyFont="1" applyFill="1" applyAlignment="1">
      <alignment horizontal="right"/>
      <protection/>
    </xf>
    <xf numFmtId="167" fontId="15" fillId="34" borderId="0" xfId="65" applyNumberFormat="1" applyFont="1" applyFill="1" applyAlignment="1">
      <alignment horizontal="right"/>
      <protection/>
    </xf>
    <xf numFmtId="4" fontId="38" fillId="34" borderId="0" xfId="65" applyNumberFormat="1" applyFont="1" applyFill="1" applyBorder="1" applyAlignment="1">
      <alignment horizontal="right"/>
      <protection/>
    </xf>
    <xf numFmtId="166" fontId="38" fillId="33" borderId="0" xfId="65" applyNumberFormat="1" applyFont="1" applyFill="1" applyAlignment="1">
      <alignment horizontal="right"/>
      <protection/>
    </xf>
    <xf numFmtId="3" fontId="38" fillId="34" borderId="0" xfId="65" applyNumberFormat="1" applyFont="1" applyFill="1">
      <alignment/>
      <protection/>
    </xf>
    <xf numFmtId="3" fontId="38" fillId="0" borderId="0" xfId="65" applyNumberFormat="1" applyFont="1" applyFill="1" applyBorder="1" applyAlignment="1">
      <alignment horizontal="right"/>
      <protection/>
    </xf>
    <xf numFmtId="169" fontId="38" fillId="34" borderId="0" xfId="44" applyNumberFormat="1" applyFont="1" applyFill="1" applyAlignment="1">
      <alignment horizontal="right" wrapText="1"/>
    </xf>
    <xf numFmtId="169" fontId="38" fillId="0" borderId="0" xfId="44" applyNumberFormat="1" applyFont="1" applyFill="1" applyAlignment="1">
      <alignment horizontal="right" wrapText="1"/>
    </xf>
    <xf numFmtId="167" fontId="38" fillId="34" borderId="0" xfId="65" applyNumberFormat="1" applyFont="1" applyFill="1" applyAlignment="1">
      <alignment horizontal="right"/>
      <protection/>
    </xf>
    <xf numFmtId="167" fontId="38" fillId="0" borderId="0" xfId="65" applyNumberFormat="1" applyFont="1" applyFill="1" applyAlignment="1">
      <alignment horizontal="right"/>
      <protection/>
    </xf>
    <xf numFmtId="167" fontId="15" fillId="34" borderId="0" xfId="65" applyNumberFormat="1" applyFont="1" applyFill="1">
      <alignment/>
      <protection/>
    </xf>
    <xf numFmtId="171" fontId="40" fillId="34" borderId="0" xfId="70" applyNumberFormat="1" applyFont="1" applyFill="1" applyAlignment="1">
      <alignment/>
    </xf>
    <xf numFmtId="166" fontId="38" fillId="34" borderId="35" xfId="65" applyNumberFormat="1" applyFont="1" applyFill="1" applyBorder="1" applyAlignment="1">
      <alignment horizontal="right"/>
      <protection/>
    </xf>
    <xf numFmtId="165" fontId="15" fillId="34" borderId="0" xfId="65" applyFont="1" applyFill="1" applyAlignment="1">
      <alignment horizontal="right"/>
      <protection/>
    </xf>
    <xf numFmtId="3" fontId="121" fillId="33" borderId="0" xfId="0" applyNumberFormat="1" applyFont="1" applyFill="1" applyBorder="1" applyAlignment="1">
      <alignment horizontal="right" vertical="top" wrapText="1" readingOrder="1"/>
    </xf>
    <xf numFmtId="167" fontId="38" fillId="34" borderId="36" xfId="65" applyNumberFormat="1" applyFont="1" applyFill="1" applyBorder="1" applyAlignment="1">
      <alignment horizontal="right"/>
      <protection/>
    </xf>
    <xf numFmtId="172" fontId="38" fillId="34" borderId="0" xfId="65" applyNumberFormat="1" applyFont="1" applyFill="1">
      <alignment/>
      <protection/>
    </xf>
    <xf numFmtId="166" fontId="38" fillId="34" borderId="0" xfId="65" applyNumberFormat="1" applyFont="1" applyFill="1">
      <alignment/>
      <protection/>
    </xf>
    <xf numFmtId="174" fontId="38" fillId="34" borderId="0" xfId="44" applyNumberFormat="1" applyFont="1" applyFill="1" applyAlignment="1">
      <alignment/>
    </xf>
    <xf numFmtId="174" fontId="38" fillId="0" borderId="0" xfId="44" applyNumberFormat="1" applyFont="1" applyFill="1" applyAlignment="1">
      <alignment/>
    </xf>
    <xf numFmtId="3" fontId="45" fillId="34" borderId="0" xfId="0" applyNumberFormat="1" applyFont="1" applyFill="1" applyAlignment="1">
      <alignment/>
    </xf>
    <xf numFmtId="165" fontId="43" fillId="33" borderId="0" xfId="65" applyFont="1" applyFill="1" applyAlignment="1">
      <alignment horizontal="right"/>
      <protection/>
    </xf>
    <xf numFmtId="3" fontId="38" fillId="33" borderId="0" xfId="65" applyNumberFormat="1" applyFont="1" applyFill="1">
      <alignment/>
      <protection/>
    </xf>
    <xf numFmtId="3" fontId="38" fillId="33" borderId="0" xfId="65" applyNumberFormat="1" applyFont="1" applyFill="1" applyAlignment="1">
      <alignment horizontal="right"/>
      <protection/>
    </xf>
    <xf numFmtId="3" fontId="15" fillId="34" borderId="0" xfId="65" applyNumberFormat="1" applyFont="1" applyFill="1">
      <alignment/>
      <protection/>
    </xf>
    <xf numFmtId="3" fontId="38" fillId="33" borderId="37" xfId="65" applyNumberFormat="1" applyFont="1" applyFill="1" applyBorder="1">
      <alignment/>
      <protection/>
    </xf>
    <xf numFmtId="3" fontId="38" fillId="33" borderId="10" xfId="65" applyNumberFormat="1" applyFont="1" applyFill="1" applyBorder="1">
      <alignment/>
      <protection/>
    </xf>
    <xf numFmtId="3" fontId="38" fillId="0" borderId="32" xfId="70" applyNumberFormat="1" applyFont="1" applyFill="1" applyBorder="1" applyAlignment="1">
      <alignment/>
    </xf>
    <xf numFmtId="0" fontId="2" fillId="33" borderId="23" xfId="0" applyFont="1" applyFill="1" applyBorder="1" applyAlignment="1">
      <alignment horizontal="right"/>
    </xf>
    <xf numFmtId="0" fontId="2" fillId="33" borderId="23" xfId="0" applyFont="1" applyFill="1" applyBorder="1" applyAlignment="1">
      <alignment/>
    </xf>
    <xf numFmtId="0" fontId="4" fillId="33" borderId="25" xfId="0" applyFont="1" applyFill="1" applyBorder="1" applyAlignment="1">
      <alignment/>
    </xf>
    <xf numFmtId="0" fontId="4" fillId="33" borderId="25" xfId="0" applyFont="1" applyFill="1" applyBorder="1" applyAlignment="1">
      <alignment horizontal="right"/>
    </xf>
    <xf numFmtId="0" fontId="2" fillId="0" borderId="20" xfId="0" applyFont="1" applyBorder="1" applyAlignment="1">
      <alignment/>
    </xf>
    <xf numFmtId="3" fontId="8" fillId="33" borderId="20" xfId="0" applyNumberFormat="1" applyFont="1" applyFill="1" applyBorder="1" applyAlignment="1">
      <alignment horizontal="right"/>
    </xf>
    <xf numFmtId="167" fontId="2" fillId="0" borderId="19" xfId="0" applyNumberFormat="1" applyFont="1" applyBorder="1" applyAlignment="1">
      <alignment horizontal="right"/>
    </xf>
    <xf numFmtId="0" fontId="37" fillId="0" borderId="23" xfId="0" applyFont="1" applyBorder="1" applyAlignment="1">
      <alignment/>
    </xf>
    <xf numFmtId="169" fontId="8" fillId="0" borderId="20" xfId="42" applyNumberFormat="1" applyFont="1" applyBorder="1" applyAlignment="1">
      <alignment/>
    </xf>
    <xf numFmtId="0" fontId="103" fillId="33" borderId="19" xfId="0" applyFont="1" applyFill="1" applyBorder="1" applyAlignment="1">
      <alignment/>
    </xf>
    <xf numFmtId="0" fontId="12" fillId="33" borderId="19" xfId="0" applyFont="1" applyFill="1" applyBorder="1" applyAlignment="1">
      <alignment horizontal="left" vertical="top"/>
    </xf>
    <xf numFmtId="0" fontId="50" fillId="0" borderId="19" xfId="55" applyFont="1" applyBorder="1" applyAlignment="1" applyProtection="1">
      <alignment vertical="top"/>
      <protection/>
    </xf>
    <xf numFmtId="0" fontId="12" fillId="33" borderId="19" xfId="0" applyFont="1" applyFill="1" applyBorder="1" applyAlignment="1">
      <alignment horizontal="left" vertical="top" wrapText="1"/>
    </xf>
    <xf numFmtId="0" fontId="112" fillId="33" borderId="19" xfId="0" applyFont="1" applyFill="1" applyBorder="1" applyAlignment="1">
      <alignment horizontal="left" vertical="top" wrapText="1"/>
    </xf>
    <xf numFmtId="0" fontId="50" fillId="33" borderId="19" xfId="55" applyFont="1" applyFill="1" applyBorder="1" applyAlignment="1" applyProtection="1">
      <alignment horizontal="left" vertical="top" wrapText="1"/>
      <protection/>
    </xf>
    <xf numFmtId="0" fontId="122" fillId="33" borderId="19" xfId="0" applyFont="1" applyFill="1" applyBorder="1" applyAlignment="1">
      <alignment horizontal="left" vertical="top"/>
    </xf>
    <xf numFmtId="0" fontId="123" fillId="33" borderId="19" xfId="0" applyFont="1" applyFill="1" applyBorder="1" applyAlignment="1">
      <alignment horizontal="left" vertical="top" wrapText="1"/>
    </xf>
    <xf numFmtId="0" fontId="123" fillId="0" borderId="19" xfId="0" applyFont="1" applyBorder="1" applyAlignment="1">
      <alignment vertical="top"/>
    </xf>
    <xf numFmtId="0" fontId="12" fillId="33" borderId="19" xfId="0" applyFont="1" applyFill="1" applyBorder="1" applyAlignment="1">
      <alignment vertical="top"/>
    </xf>
    <xf numFmtId="0" fontId="16" fillId="33" borderId="19" xfId="0" applyFont="1" applyFill="1" applyBorder="1" applyAlignment="1">
      <alignment/>
    </xf>
    <xf numFmtId="167" fontId="103" fillId="0" borderId="0" xfId="0" applyNumberFormat="1" applyFont="1" applyBorder="1" applyAlignment="1">
      <alignment/>
    </xf>
    <xf numFmtId="169" fontId="104" fillId="0" borderId="0" xfId="42" applyNumberFormat="1" applyFont="1" applyBorder="1" applyAlignment="1">
      <alignment/>
    </xf>
    <xf numFmtId="0" fontId="103" fillId="0" borderId="0" xfId="0" applyFont="1" applyBorder="1" applyAlignment="1">
      <alignment/>
    </xf>
    <xf numFmtId="167" fontId="12" fillId="0" borderId="0" xfId="0" applyNumberFormat="1" applyFont="1" applyBorder="1" applyAlignment="1">
      <alignment/>
    </xf>
    <xf numFmtId="0" fontId="112" fillId="0" borderId="0" xfId="0" applyFont="1" applyBorder="1" applyAlignment="1">
      <alignment/>
    </xf>
    <xf numFmtId="0" fontId="12" fillId="0" borderId="0" xfId="0" applyFont="1" applyBorder="1" applyAlignment="1">
      <alignment/>
    </xf>
    <xf numFmtId="169" fontId="103" fillId="0" borderId="0" xfId="42" applyNumberFormat="1" applyFont="1" applyBorder="1" applyAlignment="1">
      <alignment/>
    </xf>
    <xf numFmtId="165" fontId="11" fillId="33" borderId="10" xfId="64" applyFont="1" applyFill="1" applyBorder="1">
      <alignment/>
      <protection/>
    </xf>
    <xf numFmtId="165" fontId="18" fillId="33" borderId="10" xfId="64" applyFont="1" applyFill="1" applyBorder="1" applyAlignment="1">
      <alignment horizontal="left"/>
      <protection/>
    </xf>
    <xf numFmtId="166" fontId="38" fillId="34" borderId="0" xfId="65" applyNumberFormat="1" applyFont="1" applyFill="1" applyBorder="1" applyAlignment="1">
      <alignment horizontal="right"/>
      <protection/>
    </xf>
    <xf numFmtId="166" fontId="38" fillId="37" borderId="0" xfId="65" applyNumberFormat="1" applyFont="1" applyFill="1" applyBorder="1" applyAlignment="1">
      <alignment horizontal="right"/>
      <protection/>
    </xf>
    <xf numFmtId="166" fontId="38" fillId="38" borderId="0" xfId="65" applyNumberFormat="1" applyFont="1" applyFill="1" applyBorder="1" applyAlignment="1">
      <alignment horizontal="right"/>
      <protection/>
    </xf>
    <xf numFmtId="167" fontId="15" fillId="38" borderId="0" xfId="65" applyNumberFormat="1" applyFont="1" applyFill="1" applyBorder="1" applyAlignment="1">
      <alignment horizontal="right"/>
      <protection/>
    </xf>
    <xf numFmtId="165" fontId="15" fillId="38" borderId="0" xfId="65" applyFont="1" applyFill="1" applyBorder="1">
      <alignment/>
      <protection/>
    </xf>
    <xf numFmtId="3" fontId="38" fillId="38" borderId="10" xfId="70" applyNumberFormat="1" applyFont="1" applyFill="1" applyBorder="1" applyAlignment="1">
      <alignment/>
    </xf>
    <xf numFmtId="0" fontId="12" fillId="33" borderId="19" xfId="0" applyFont="1" applyFill="1" applyBorder="1" applyAlignment="1">
      <alignment horizontal="center"/>
    </xf>
    <xf numFmtId="169" fontId="18" fillId="0" borderId="0" xfId="42" applyNumberFormat="1" applyFont="1" applyBorder="1" applyAlignment="1">
      <alignment/>
    </xf>
    <xf numFmtId="167" fontId="12" fillId="34" borderId="0" xfId="64" applyNumberFormat="1" applyFont="1" applyFill="1" applyBorder="1" applyAlignment="1">
      <alignment horizontal="right"/>
      <protection/>
    </xf>
    <xf numFmtId="167" fontId="11" fillId="34" borderId="0" xfId="64" applyNumberFormat="1" applyFont="1" applyFill="1" applyBorder="1" applyAlignment="1">
      <alignment horizontal="right"/>
      <protection/>
    </xf>
    <xf numFmtId="167" fontId="11" fillId="33" borderId="0" xfId="64" applyNumberFormat="1" applyFont="1" applyFill="1" applyBorder="1">
      <alignment/>
      <protection/>
    </xf>
    <xf numFmtId="167" fontId="112" fillId="0" borderId="0" xfId="0" applyNumberFormat="1" applyFont="1" applyBorder="1" applyAlignment="1">
      <alignment/>
    </xf>
    <xf numFmtId="169" fontId="104" fillId="0" borderId="10" xfId="42" applyNumberFormat="1" applyFont="1" applyBorder="1" applyAlignment="1">
      <alignment/>
    </xf>
    <xf numFmtId="0" fontId="0" fillId="33" borderId="23" xfId="0" applyFont="1" applyFill="1" applyBorder="1" applyAlignment="1">
      <alignment horizontal="left" vertical="center"/>
    </xf>
    <xf numFmtId="0" fontId="0" fillId="33" borderId="23" xfId="0" applyFont="1" applyFill="1" applyBorder="1" applyAlignment="1">
      <alignment horizontal="center" vertical="center" wrapText="1"/>
    </xf>
    <xf numFmtId="167" fontId="0" fillId="38" borderId="19" xfId="0" applyNumberFormat="1" applyFill="1" applyBorder="1" applyAlignment="1">
      <alignment/>
    </xf>
    <xf numFmtId="167" fontId="0" fillId="38" borderId="21" xfId="0" applyNumberFormat="1" applyFill="1" applyBorder="1" applyAlignment="1">
      <alignment horizontal="right"/>
    </xf>
    <xf numFmtId="167" fontId="0" fillId="38" borderId="19" xfId="0" applyNumberFormat="1" applyFill="1" applyBorder="1" applyAlignment="1">
      <alignment horizontal="right"/>
    </xf>
    <xf numFmtId="167" fontId="0" fillId="38" borderId="38" xfId="0" applyNumberFormat="1" applyFill="1" applyBorder="1" applyAlignment="1">
      <alignment/>
    </xf>
    <xf numFmtId="167" fontId="0" fillId="38" borderId="0" xfId="0" applyNumberFormat="1" applyFill="1" applyBorder="1" applyAlignment="1">
      <alignment horizontal="right"/>
    </xf>
    <xf numFmtId="167" fontId="0" fillId="38" borderId="26" xfId="0" applyNumberFormat="1" applyFill="1" applyBorder="1" applyAlignment="1">
      <alignment horizontal="right"/>
    </xf>
    <xf numFmtId="167" fontId="0" fillId="38" borderId="20" xfId="0" applyNumberFormat="1" applyFill="1" applyBorder="1" applyAlignment="1">
      <alignment horizontal="right"/>
    </xf>
    <xf numFmtId="0" fontId="101" fillId="0" borderId="23" xfId="0" applyFont="1" applyBorder="1" applyAlignment="1">
      <alignment/>
    </xf>
    <xf numFmtId="0" fontId="9" fillId="33" borderId="34" xfId="0" applyFont="1" applyFill="1" applyBorder="1" applyAlignment="1">
      <alignment horizontal="left"/>
    </xf>
    <xf numFmtId="167" fontId="2" fillId="33" borderId="34" xfId="0" applyNumberFormat="1" applyFont="1" applyFill="1" applyBorder="1" applyAlignment="1">
      <alignment horizontal="right"/>
    </xf>
    <xf numFmtId="3" fontId="8" fillId="33" borderId="34" xfId="0" applyNumberFormat="1" applyFont="1" applyFill="1" applyBorder="1" applyAlignment="1">
      <alignment horizontal="right" vertical="top"/>
    </xf>
    <xf numFmtId="0" fontId="10" fillId="33" borderId="14" xfId="0" applyFont="1" applyFill="1" applyBorder="1" applyAlignment="1">
      <alignment/>
    </xf>
    <xf numFmtId="0" fontId="31" fillId="33" borderId="20" xfId="0" applyFont="1" applyFill="1" applyBorder="1" applyAlignment="1">
      <alignment/>
    </xf>
    <xf numFmtId="0" fontId="124" fillId="33" borderId="0" xfId="0" applyFont="1" applyFill="1" applyAlignment="1">
      <alignment/>
    </xf>
    <xf numFmtId="0" fontId="124" fillId="33" borderId="0" xfId="0" applyFont="1" applyFill="1" applyAlignment="1">
      <alignment horizontal="left"/>
    </xf>
    <xf numFmtId="0" fontId="99" fillId="33" borderId="20" xfId="0" applyFont="1" applyFill="1" applyBorder="1" applyAlignment="1">
      <alignment/>
    </xf>
    <xf numFmtId="0" fontId="125" fillId="0" borderId="20" xfId="0" applyFont="1" applyBorder="1" applyAlignment="1">
      <alignment/>
    </xf>
    <xf numFmtId="169" fontId="2" fillId="0" borderId="23" xfId="42" applyNumberFormat="1" applyFont="1" applyBorder="1" applyAlignment="1">
      <alignment/>
    </xf>
    <xf numFmtId="0" fontId="0" fillId="33" borderId="24" xfId="0" applyFont="1" applyFill="1" applyBorder="1" applyAlignment="1">
      <alignment/>
    </xf>
    <xf numFmtId="0" fontId="99" fillId="33" borderId="24" xfId="0" applyFont="1" applyFill="1" applyBorder="1" applyAlignment="1">
      <alignment/>
    </xf>
    <xf numFmtId="0" fontId="4" fillId="33" borderId="24" xfId="0" applyFont="1" applyFill="1" applyBorder="1" applyAlignment="1">
      <alignment/>
    </xf>
    <xf numFmtId="0" fontId="0" fillId="33" borderId="20" xfId="0" applyFont="1" applyFill="1" applyBorder="1" applyAlignment="1">
      <alignment/>
    </xf>
    <xf numFmtId="0" fontId="0" fillId="33" borderId="23" xfId="0" applyFont="1" applyFill="1" applyBorder="1" applyAlignment="1">
      <alignment/>
    </xf>
    <xf numFmtId="169" fontId="102" fillId="33" borderId="23" xfId="42" applyNumberFormat="1" applyFont="1" applyFill="1" applyBorder="1" applyAlignment="1">
      <alignment horizontal="left" vertical="top" wrapText="1"/>
    </xf>
    <xf numFmtId="0" fontId="0" fillId="33" borderId="23" xfId="0" applyFont="1" applyFill="1" applyBorder="1" applyAlignment="1">
      <alignment horizontal="right"/>
    </xf>
    <xf numFmtId="0" fontId="0" fillId="33" borderId="20" xfId="0" applyFont="1" applyFill="1" applyBorder="1" applyAlignment="1">
      <alignment horizontal="left" vertical="top" wrapText="1"/>
    </xf>
    <xf numFmtId="167" fontId="0" fillId="33" borderId="20" xfId="0" applyNumberFormat="1" applyFont="1" applyFill="1" applyBorder="1" applyAlignment="1">
      <alignment horizontal="right"/>
    </xf>
    <xf numFmtId="0" fontId="0" fillId="33" borderId="20" xfId="0" applyFont="1" applyFill="1" applyBorder="1" applyAlignment="1">
      <alignment horizontal="right"/>
    </xf>
    <xf numFmtId="167" fontId="2" fillId="33" borderId="20" xfId="0" applyNumberFormat="1" applyFont="1" applyFill="1" applyBorder="1" applyAlignment="1">
      <alignment/>
    </xf>
    <xf numFmtId="0" fontId="0" fillId="33" borderId="25" xfId="0" applyFont="1" applyFill="1" applyBorder="1" applyAlignment="1">
      <alignment/>
    </xf>
    <xf numFmtId="0" fontId="99" fillId="33" borderId="25" xfId="0" applyFont="1" applyFill="1" applyBorder="1" applyAlignment="1">
      <alignment/>
    </xf>
    <xf numFmtId="0" fontId="4" fillId="33" borderId="25" xfId="0" applyFont="1" applyFill="1" applyBorder="1" applyAlignment="1">
      <alignment/>
    </xf>
    <xf numFmtId="0" fontId="4" fillId="33" borderId="20" xfId="60" applyFont="1" applyFill="1" applyBorder="1" applyAlignment="1">
      <alignment wrapText="1"/>
      <protection/>
    </xf>
    <xf numFmtId="0" fontId="4" fillId="33" borderId="20" xfId="60" applyFont="1" applyFill="1" applyBorder="1" applyAlignment="1">
      <alignment horizontal="center" wrapText="1"/>
      <protection/>
    </xf>
    <xf numFmtId="0" fontId="4" fillId="33" borderId="39" xfId="60" applyFont="1" applyFill="1" applyBorder="1" applyAlignment="1">
      <alignment wrapText="1"/>
      <protection/>
    </xf>
    <xf numFmtId="0" fontId="4" fillId="33" borderId="39" xfId="60" applyFont="1" applyFill="1" applyBorder="1" applyAlignment="1">
      <alignment horizontal="center" wrapText="1"/>
      <protection/>
    </xf>
    <xf numFmtId="0" fontId="4" fillId="33" borderId="28" xfId="60" applyFont="1" applyFill="1" applyBorder="1" applyAlignment="1">
      <alignment wrapText="1"/>
      <protection/>
    </xf>
    <xf numFmtId="0" fontId="4" fillId="33" borderId="28" xfId="60" applyFont="1" applyFill="1" applyBorder="1" applyAlignment="1">
      <alignment horizontal="center" wrapText="1"/>
      <protection/>
    </xf>
    <xf numFmtId="0" fontId="2" fillId="33" borderId="23" xfId="60" applyFont="1" applyFill="1" applyBorder="1" applyAlignment="1">
      <alignment horizontal="left" indent="1"/>
      <protection/>
    </xf>
    <xf numFmtId="0" fontId="37" fillId="33" borderId="28" xfId="60" applyFont="1" applyFill="1" applyBorder="1" applyAlignment="1">
      <alignment horizontal="right" wrapText="1"/>
      <protection/>
    </xf>
    <xf numFmtId="0" fontId="37" fillId="33" borderId="20" xfId="60" applyFont="1" applyFill="1" applyBorder="1" applyAlignment="1">
      <alignment horizontal="right" wrapText="1"/>
      <protection/>
    </xf>
    <xf numFmtId="0" fontId="4" fillId="33" borderId="23" xfId="60" applyFont="1" applyFill="1" applyBorder="1">
      <alignment/>
      <protection/>
    </xf>
    <xf numFmtId="167" fontId="2" fillId="0" borderId="23" xfId="0" applyNumberFormat="1" applyFont="1" applyBorder="1" applyAlignment="1">
      <alignment/>
    </xf>
    <xf numFmtId="0" fontId="0" fillId="33" borderId="20" xfId="0" applyFill="1" applyBorder="1" applyAlignment="1">
      <alignment/>
    </xf>
    <xf numFmtId="167" fontId="0" fillId="33" borderId="20" xfId="0" applyNumberFormat="1" applyFill="1" applyBorder="1" applyAlignment="1">
      <alignment/>
    </xf>
    <xf numFmtId="3" fontId="101" fillId="33" borderId="23" xfId="0" applyNumberFormat="1" applyFont="1" applyFill="1" applyBorder="1" applyAlignment="1">
      <alignment/>
    </xf>
    <xf numFmtId="169" fontId="101" fillId="33" borderId="23" xfId="42" applyNumberFormat="1" applyFont="1" applyFill="1" applyBorder="1" applyAlignment="1">
      <alignment/>
    </xf>
    <xf numFmtId="0" fontId="0" fillId="33" borderId="24" xfId="0" applyFill="1" applyBorder="1" applyAlignment="1">
      <alignment/>
    </xf>
    <xf numFmtId="0" fontId="4" fillId="33" borderId="19" xfId="0" applyFont="1" applyFill="1" applyBorder="1" applyAlignment="1">
      <alignment horizontal="left"/>
    </xf>
    <xf numFmtId="0" fontId="4" fillId="33" borderId="23" xfId="0" applyFont="1" applyFill="1" applyBorder="1" applyAlignment="1">
      <alignment horizontal="left"/>
    </xf>
    <xf numFmtId="0" fontId="0" fillId="33" borderId="23" xfId="0" applyFill="1" applyBorder="1" applyAlignment="1">
      <alignment/>
    </xf>
    <xf numFmtId="0" fontId="0" fillId="33" borderId="22" xfId="0" applyFill="1" applyBorder="1" applyAlignment="1">
      <alignment/>
    </xf>
    <xf numFmtId="0" fontId="99" fillId="33" borderId="22" xfId="0" applyFont="1" applyFill="1" applyBorder="1" applyAlignment="1">
      <alignment/>
    </xf>
    <xf numFmtId="167" fontId="0" fillId="33" borderId="20" xfId="0" applyNumberFormat="1" applyFont="1" applyFill="1" applyBorder="1" applyAlignment="1">
      <alignment/>
    </xf>
    <xf numFmtId="0" fontId="12" fillId="33" borderId="19" xfId="0" applyFont="1" applyFill="1" applyBorder="1" applyAlignment="1">
      <alignment vertical="center"/>
    </xf>
    <xf numFmtId="0" fontId="0" fillId="38" borderId="0" xfId="0" applyFill="1" applyAlignment="1">
      <alignment/>
    </xf>
    <xf numFmtId="0" fontId="0" fillId="39" borderId="13" xfId="0" applyFont="1" applyFill="1" applyBorder="1" applyAlignment="1">
      <alignment/>
    </xf>
    <xf numFmtId="0" fontId="99" fillId="39" borderId="13" xfId="0" applyFont="1" applyFill="1" applyBorder="1" applyAlignment="1">
      <alignment horizontal="right" vertical="center" wrapText="1"/>
    </xf>
    <xf numFmtId="0" fontId="4" fillId="39" borderId="13" xfId="0" applyFont="1" applyFill="1" applyBorder="1" applyAlignment="1">
      <alignment horizontal="right" vertical="center" wrapText="1"/>
    </xf>
    <xf numFmtId="0" fontId="0" fillId="39" borderId="0" xfId="0" applyFont="1" applyFill="1" applyBorder="1" applyAlignment="1">
      <alignment horizontal="left" vertical="top" wrapText="1"/>
    </xf>
    <xf numFmtId="167" fontId="0" fillId="39" borderId="0" xfId="0" applyNumberFormat="1" applyFill="1" applyAlignment="1">
      <alignment horizontal="right"/>
    </xf>
    <xf numFmtId="167" fontId="2" fillId="39" borderId="0" xfId="0" applyNumberFormat="1" applyFont="1" applyFill="1" applyAlignment="1">
      <alignment horizontal="right"/>
    </xf>
    <xf numFmtId="0" fontId="0" fillId="39" borderId="0" xfId="0" applyFont="1" applyFill="1" applyBorder="1" applyAlignment="1">
      <alignment/>
    </xf>
    <xf numFmtId="167" fontId="0" fillId="39" borderId="0" xfId="0" applyNumberFormat="1" applyFont="1" applyFill="1" applyBorder="1" applyAlignment="1">
      <alignment horizontal="right"/>
    </xf>
    <xf numFmtId="167" fontId="2" fillId="39" borderId="0" xfId="0" applyNumberFormat="1" applyFont="1" applyFill="1" applyBorder="1" applyAlignment="1">
      <alignment horizontal="right"/>
    </xf>
    <xf numFmtId="167" fontId="0" fillId="39" borderId="0" xfId="0" applyNumberFormat="1" applyFont="1" applyFill="1" applyAlignment="1">
      <alignment horizontal="right"/>
    </xf>
    <xf numFmtId="0" fontId="102" fillId="39" borderId="10" xfId="0" applyFont="1" applyFill="1" applyBorder="1" applyAlignment="1">
      <alignment horizontal="left" vertical="top" wrapText="1"/>
    </xf>
    <xf numFmtId="169" fontId="101" fillId="39" borderId="10" xfId="42" applyNumberFormat="1" applyFont="1" applyFill="1" applyBorder="1" applyAlignment="1">
      <alignment horizontal="right"/>
    </xf>
    <xf numFmtId="169" fontId="8" fillId="39" borderId="10" xfId="42" applyNumberFormat="1" applyFont="1" applyFill="1" applyBorder="1" applyAlignment="1">
      <alignment horizontal="right"/>
    </xf>
    <xf numFmtId="2" fontId="8" fillId="39" borderId="10" xfId="42" applyNumberFormat="1" applyFont="1" applyFill="1" applyBorder="1" applyAlignment="1">
      <alignment horizontal="right"/>
    </xf>
    <xf numFmtId="0" fontId="126" fillId="39" borderId="0" xfId="0" applyFont="1" applyFill="1" applyBorder="1" applyAlignment="1">
      <alignment/>
    </xf>
    <xf numFmtId="0" fontId="0" fillId="39" borderId="0" xfId="0" applyFont="1" applyFill="1" applyAlignment="1">
      <alignment/>
    </xf>
    <xf numFmtId="0" fontId="126" fillId="39" borderId="0" xfId="0" applyFont="1" applyFill="1" applyAlignment="1">
      <alignment horizontal="left"/>
    </xf>
    <xf numFmtId="0" fontId="12" fillId="33" borderId="38" xfId="0" applyFont="1" applyFill="1" applyBorder="1" applyAlignment="1">
      <alignment horizontal="left" vertical="top" wrapText="1"/>
    </xf>
    <xf numFmtId="0" fontId="12" fillId="33" borderId="40" xfId="0" applyFont="1" applyFill="1" applyBorder="1" applyAlignment="1">
      <alignment horizontal="left" vertical="top" wrapText="1"/>
    </xf>
    <xf numFmtId="0" fontId="12" fillId="33" borderId="26" xfId="0" applyFont="1" applyFill="1" applyBorder="1" applyAlignment="1">
      <alignment horizontal="left" vertical="top" wrapText="1"/>
    </xf>
    <xf numFmtId="0" fontId="12" fillId="33" borderId="38" xfId="0" applyFont="1" applyFill="1" applyBorder="1" applyAlignment="1">
      <alignment horizontal="center" vertical="top" wrapText="1"/>
    </xf>
    <xf numFmtId="0" fontId="12" fillId="33" borderId="40" xfId="0" applyFont="1" applyFill="1" applyBorder="1" applyAlignment="1">
      <alignment horizontal="center" vertical="top" wrapText="1"/>
    </xf>
    <xf numFmtId="0" fontId="12" fillId="33" borderId="26" xfId="0" applyFont="1" applyFill="1" applyBorder="1" applyAlignment="1">
      <alignment horizontal="center" vertical="top" wrapText="1"/>
    </xf>
    <xf numFmtId="0" fontId="122" fillId="33" borderId="38" xfId="0" applyFont="1" applyFill="1" applyBorder="1" applyAlignment="1">
      <alignment horizontal="left" vertical="top" wrapText="1"/>
    </xf>
    <xf numFmtId="0" fontId="122" fillId="33" borderId="40" xfId="0" applyFont="1" applyFill="1" applyBorder="1" applyAlignment="1">
      <alignment horizontal="left" vertical="top" wrapText="1"/>
    </xf>
    <xf numFmtId="0" fontId="122" fillId="33" borderId="26" xfId="0" applyFont="1" applyFill="1" applyBorder="1" applyAlignment="1">
      <alignment horizontal="left" vertical="top" wrapText="1"/>
    </xf>
    <xf numFmtId="0" fontId="122" fillId="33" borderId="38" xfId="0" applyFont="1" applyFill="1" applyBorder="1" applyAlignment="1">
      <alignment horizontal="center" vertical="top" wrapText="1"/>
    </xf>
    <xf numFmtId="0" fontId="122" fillId="33" borderId="40" xfId="0" applyFont="1" applyFill="1" applyBorder="1" applyAlignment="1">
      <alignment horizontal="center" vertical="top" wrapText="1"/>
    </xf>
    <xf numFmtId="0" fontId="122" fillId="33" borderId="26" xfId="0" applyFont="1" applyFill="1" applyBorder="1" applyAlignment="1">
      <alignment horizontal="center" vertical="top" wrapText="1"/>
    </xf>
    <xf numFmtId="0" fontId="122" fillId="33" borderId="19" xfId="0" applyFont="1" applyFill="1" applyBorder="1" applyAlignment="1">
      <alignment horizontal="center" vertical="top" wrapText="1"/>
    </xf>
    <xf numFmtId="0" fontId="10" fillId="34" borderId="20" xfId="0" applyFont="1" applyFill="1" applyBorder="1" applyAlignment="1">
      <alignment horizontal="left" vertical="top" wrapText="1"/>
    </xf>
    <xf numFmtId="0" fontId="31" fillId="33" borderId="19" xfId="0" applyFont="1" applyFill="1" applyBorder="1" applyAlignment="1">
      <alignment horizontal="left" vertical="top" wrapText="1"/>
    </xf>
    <xf numFmtId="0" fontId="10" fillId="34" borderId="41" xfId="60" applyFont="1" applyFill="1" applyBorder="1" applyAlignment="1">
      <alignment horizontal="left" vertical="top" wrapText="1"/>
      <protection/>
    </xf>
    <xf numFmtId="0" fontId="10" fillId="34" borderId="42" xfId="60" applyFont="1" applyFill="1" applyBorder="1" applyAlignment="1">
      <alignment horizontal="left" vertical="top" wrapText="1"/>
      <protection/>
    </xf>
    <xf numFmtId="0" fontId="10" fillId="34" borderId="43" xfId="60" applyFont="1" applyFill="1" applyBorder="1" applyAlignment="1">
      <alignment horizontal="left" vertical="top" wrapText="1"/>
      <protection/>
    </xf>
    <xf numFmtId="0" fontId="0" fillId="33" borderId="19" xfId="0" applyFont="1" applyFill="1" applyBorder="1" applyAlignment="1">
      <alignment horizontal="left" wrapText="1"/>
    </xf>
    <xf numFmtId="0" fontId="2" fillId="34" borderId="20" xfId="0" applyFont="1" applyFill="1" applyBorder="1" applyAlignment="1">
      <alignment/>
    </xf>
    <xf numFmtId="0" fontId="2" fillId="33" borderId="20" xfId="0" applyFont="1" applyFill="1" applyBorder="1" applyAlignment="1">
      <alignment/>
    </xf>
    <xf numFmtId="0" fontId="99" fillId="33" borderId="20" xfId="0" applyFont="1" applyFill="1" applyBorder="1" applyAlignment="1">
      <alignment horizontal="center" vertical="center"/>
    </xf>
    <xf numFmtId="0" fontId="0" fillId="33" borderId="20" xfId="0" applyFill="1" applyBorder="1" applyAlignment="1">
      <alignment horizontal="center" vertical="center"/>
    </xf>
    <xf numFmtId="0" fontId="0" fillId="33" borderId="19" xfId="0" applyFont="1" applyFill="1" applyBorder="1" applyAlignment="1">
      <alignment wrapText="1"/>
    </xf>
    <xf numFmtId="0" fontId="1" fillId="34" borderId="20" xfId="60" applyFont="1" applyFill="1" applyBorder="1" applyAlignment="1">
      <alignment horizontal="left" wrapText="1"/>
      <protection/>
    </xf>
    <xf numFmtId="0" fontId="4" fillId="34" borderId="44" xfId="60" applyFont="1" applyFill="1" applyBorder="1" applyAlignment="1">
      <alignment horizontal="left" wrapText="1"/>
      <protection/>
    </xf>
    <xf numFmtId="0" fontId="4" fillId="34" borderId="45" xfId="60" applyFont="1" applyFill="1" applyBorder="1" applyAlignment="1">
      <alignment horizontal="left" wrapText="1"/>
      <protection/>
    </xf>
    <xf numFmtId="0" fontId="5" fillId="33" borderId="20" xfId="0" applyFont="1" applyFill="1" applyBorder="1" applyAlignment="1">
      <alignment horizontal="right"/>
    </xf>
    <xf numFmtId="0" fontId="10" fillId="33" borderId="20" xfId="0" applyFont="1" applyFill="1" applyBorder="1" applyAlignment="1">
      <alignment horizontal="left" wrapText="1"/>
    </xf>
    <xf numFmtId="0" fontId="0" fillId="33" borderId="20" xfId="0" applyFill="1" applyBorder="1" applyAlignment="1">
      <alignment horizontal="left" wrapText="1"/>
    </xf>
    <xf numFmtId="0" fontId="19" fillId="34" borderId="19" xfId="60" applyFont="1" applyFill="1" applyBorder="1" applyAlignment="1">
      <alignment horizontal="left" wrapText="1"/>
      <protection/>
    </xf>
    <xf numFmtId="0" fontId="99" fillId="33" borderId="25" xfId="0" applyFont="1" applyFill="1" applyBorder="1" applyAlignment="1">
      <alignment horizontal="center" vertical="center"/>
    </xf>
    <xf numFmtId="0" fontId="0" fillId="33" borderId="25" xfId="0" applyFill="1" applyBorder="1" applyAlignment="1">
      <alignment horizontal="center" vertical="center"/>
    </xf>
    <xf numFmtId="0" fontId="2" fillId="33" borderId="23" xfId="0" applyFont="1" applyFill="1" applyBorder="1" applyAlignment="1">
      <alignment horizontal="left" wrapText="1"/>
    </xf>
    <xf numFmtId="0" fontId="4" fillId="33" borderId="23" xfId="0" applyFont="1" applyFill="1" applyBorder="1" applyAlignment="1">
      <alignment horizontal="left" wrapText="1"/>
    </xf>
    <xf numFmtId="0" fontId="3" fillId="33" borderId="46" xfId="0" applyFont="1" applyFill="1" applyBorder="1" applyAlignment="1">
      <alignment/>
    </xf>
    <xf numFmtId="0" fontId="3" fillId="33" borderId="47" xfId="0" applyFont="1" applyFill="1" applyBorder="1" applyAlignment="1">
      <alignment/>
    </xf>
    <xf numFmtId="0" fontId="3" fillId="33" borderId="25" xfId="0" applyFont="1" applyFill="1" applyBorder="1" applyAlignment="1">
      <alignment horizontal="center"/>
    </xf>
    <xf numFmtId="0" fontId="10" fillId="34" borderId="20" xfId="0" applyFont="1" applyFill="1" applyBorder="1" applyAlignment="1">
      <alignment vertical="top" wrapText="1"/>
    </xf>
    <xf numFmtId="0" fontId="1" fillId="34" borderId="20" xfId="0" applyFont="1" applyFill="1" applyBorder="1" applyAlignment="1">
      <alignment vertical="top" wrapText="1"/>
    </xf>
    <xf numFmtId="0" fontId="19" fillId="0" borderId="19" xfId="60" applyFont="1" applyFill="1" applyBorder="1" applyAlignment="1">
      <alignment horizontal="left"/>
      <protection/>
    </xf>
    <xf numFmtId="0" fontId="19" fillId="34" borderId="0" xfId="60" applyFont="1" applyFill="1" applyBorder="1" applyAlignment="1">
      <alignment horizontal="left"/>
      <protection/>
    </xf>
    <xf numFmtId="0" fontId="4" fillId="33" borderId="13" xfId="60" applyFont="1" applyFill="1" applyBorder="1" applyAlignment="1">
      <alignment horizontal="center" wrapText="1"/>
      <protection/>
    </xf>
    <xf numFmtId="0" fontId="37" fillId="33" borderId="14" xfId="60" applyFont="1" applyFill="1" applyBorder="1" applyAlignment="1">
      <alignment horizontal="right" wrapText="1"/>
      <protection/>
    </xf>
    <xf numFmtId="0" fontId="37" fillId="33" borderId="12" xfId="60" applyFont="1" applyFill="1" applyBorder="1" applyAlignment="1">
      <alignment horizontal="right" wrapText="1"/>
      <protection/>
    </xf>
    <xf numFmtId="0" fontId="0" fillId="33" borderId="0" xfId="0" applyFill="1" applyBorder="1" applyAlignment="1">
      <alignment horizontal="left" wrapText="1"/>
    </xf>
    <xf numFmtId="0" fontId="1" fillId="33" borderId="20" xfId="0" applyFont="1" applyFill="1" applyBorder="1" applyAlignment="1">
      <alignment vertical="top" wrapText="1"/>
    </xf>
    <xf numFmtId="0" fontId="2" fillId="33" borderId="14" xfId="0" applyFont="1" applyFill="1" applyBorder="1" applyAlignment="1">
      <alignment horizontal="left" vertical="center" wrapText="1"/>
    </xf>
    <xf numFmtId="0" fontId="99" fillId="33" borderId="24" xfId="0" applyFont="1" applyFill="1" applyBorder="1" applyAlignment="1">
      <alignment horizontal="center" vertical="center"/>
    </xf>
    <xf numFmtId="0" fontId="124" fillId="33" borderId="14" xfId="0" applyFont="1" applyFill="1" applyBorder="1" applyAlignment="1">
      <alignment horizontal="left" vertical="center" wrapText="1"/>
    </xf>
    <xf numFmtId="0" fontId="0" fillId="33" borderId="0" xfId="0" applyFont="1" applyFill="1" applyBorder="1" applyAlignment="1">
      <alignment horizontal="left" wrapText="1"/>
    </xf>
    <xf numFmtId="0" fontId="0" fillId="33" borderId="14" xfId="0" applyFill="1" applyBorder="1" applyAlignment="1">
      <alignment horizontal="left" wrapText="1"/>
    </xf>
    <xf numFmtId="0" fontId="0" fillId="39" borderId="10" xfId="0" applyFont="1" applyFill="1" applyBorder="1" applyAlignment="1">
      <alignment horizontal="center" wrapText="1"/>
    </xf>
    <xf numFmtId="0" fontId="0" fillId="33" borderId="14" xfId="0" applyFill="1" applyBorder="1" applyAlignment="1">
      <alignment horizontal="left" vertical="top" wrapText="1"/>
    </xf>
    <xf numFmtId="0" fontId="0" fillId="33" borderId="0" xfId="0" applyFill="1" applyBorder="1" applyAlignment="1">
      <alignment horizontal="left" vertical="top" wrapText="1"/>
    </xf>
    <xf numFmtId="0" fontId="0" fillId="33" borderId="10" xfId="0" applyFont="1" applyFill="1" applyBorder="1" applyAlignment="1">
      <alignment horizontal="left" vertical="top" wrapText="1"/>
    </xf>
    <xf numFmtId="0" fontId="0" fillId="33" borderId="20" xfId="0" applyFont="1" applyFill="1" applyBorder="1" applyAlignment="1">
      <alignment horizontal="left" wrapText="1"/>
    </xf>
    <xf numFmtId="0" fontId="4" fillId="33" borderId="39" xfId="60" applyFont="1" applyFill="1" applyBorder="1" applyAlignment="1">
      <alignment horizontal="center" wrapText="1"/>
      <protection/>
    </xf>
    <xf numFmtId="0" fontId="4" fillId="33" borderId="28" xfId="60" applyFont="1" applyFill="1" applyBorder="1" applyAlignment="1">
      <alignment horizontal="center" wrapText="1"/>
      <protection/>
    </xf>
    <xf numFmtId="0" fontId="37" fillId="33" borderId="39" xfId="60" applyFont="1" applyFill="1" applyBorder="1" applyAlignment="1">
      <alignment horizontal="right" wrapText="1"/>
      <protection/>
    </xf>
    <xf numFmtId="0" fontId="37" fillId="33" borderId="28" xfId="60" applyFont="1" applyFill="1" applyBorder="1" applyAlignment="1">
      <alignment horizontal="right" wrapText="1"/>
      <protection/>
    </xf>
    <xf numFmtId="0" fontId="37" fillId="33" borderId="20" xfId="60" applyFont="1" applyFill="1" applyBorder="1" applyAlignment="1">
      <alignment horizontal="right" wrapText="1"/>
      <protection/>
    </xf>
    <xf numFmtId="0" fontId="4" fillId="33" borderId="20" xfId="60" applyFont="1" applyFill="1" applyBorder="1" applyAlignment="1">
      <alignment horizontal="center" wrapText="1"/>
      <protection/>
    </xf>
    <xf numFmtId="0" fontId="100" fillId="33" borderId="19" xfId="0" applyFont="1" applyFill="1" applyBorder="1" applyAlignment="1">
      <alignment wrapText="1"/>
    </xf>
    <xf numFmtId="0" fontId="0" fillId="33" borderId="19" xfId="0" applyFill="1" applyBorder="1" applyAlignment="1">
      <alignment wrapText="1"/>
    </xf>
    <xf numFmtId="0" fontId="18" fillId="33" borderId="14" xfId="0" applyFont="1" applyFill="1" applyBorder="1" applyAlignment="1">
      <alignment horizontal="center" wrapText="1"/>
    </xf>
    <xf numFmtId="0" fontId="18" fillId="33" borderId="0" xfId="0" applyFont="1" applyFill="1" applyBorder="1" applyAlignment="1">
      <alignment horizontal="center" wrapText="1"/>
    </xf>
    <xf numFmtId="0" fontId="18" fillId="33" borderId="12" xfId="0" applyFont="1" applyFill="1" applyBorder="1" applyAlignment="1">
      <alignment horizontal="center" wrapText="1"/>
    </xf>
    <xf numFmtId="0" fontId="23" fillId="33" borderId="13" xfId="0" applyFont="1" applyFill="1" applyBorder="1" applyAlignment="1">
      <alignment horizontal="center"/>
    </xf>
    <xf numFmtId="0" fontId="12" fillId="33" borderId="0" xfId="0" applyFont="1" applyFill="1" applyBorder="1" applyAlignment="1">
      <alignment/>
    </xf>
    <xf numFmtId="0" fontId="18" fillId="33" borderId="0" xfId="0" applyFont="1" applyFill="1" applyBorder="1" applyAlignment="1">
      <alignment horizontal="right"/>
    </xf>
    <xf numFmtId="167" fontId="11" fillId="33" borderId="48" xfId="64" applyNumberFormat="1" applyFont="1" applyFill="1" applyBorder="1">
      <alignment/>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 5" xfId="63"/>
    <cellStyle name="Normal_B3584027" xfId="64"/>
    <cellStyle name="Normal_Chapter_Summary" xfId="65"/>
    <cellStyle name="Normal_TABLE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0</xdr:rowOff>
    </xdr:from>
    <xdr:to>
      <xdr:col>4</xdr:col>
      <xdr:colOff>1409700</xdr:colOff>
      <xdr:row>3</xdr:row>
      <xdr:rowOff>114300</xdr:rowOff>
    </xdr:to>
    <xdr:pic>
      <xdr:nvPicPr>
        <xdr:cNvPr id="1" name="Picture 1" descr="http://cms.ukintpress.com/UserFiles/Transport-Scotland-logo.jpg"/>
        <xdr:cNvPicPr preferRelativeResize="1">
          <a:picLocks noChangeAspect="1"/>
        </xdr:cNvPicPr>
      </xdr:nvPicPr>
      <xdr:blipFill>
        <a:blip r:embed="rId1"/>
        <a:stretch>
          <a:fillRect/>
        </a:stretch>
      </xdr:blipFill>
      <xdr:spPr>
        <a:xfrm>
          <a:off x="11201400" y="0"/>
          <a:ext cx="65722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Z604868\Local%20Settings\Temporary%20Internet%20Files\OLK2E\B48885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portscotland.gov.uk/system/files/documents/tsc-basic-pages/Transport_and_Travel_in_Scotland_2011_-_Publication_-_Excel_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016789\Objective\Objects\Chapter_Summary%20Interactive%20Charting%20Tool.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transport.gov.scot/media/39688/sct09170037961-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0177a\datashare\ETLLD\Transport%20Stats\_Transport%20and%20Travel%20in%20Scotland\2017\QA\Draft%20TATIS%202017%20-%20Social%20Survey%20(Autosav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5"/>
      <sheetName val="Table 6"/>
      <sheetName val="Table 7-9"/>
      <sheetName val="Table 10-11"/>
      <sheetName val="Table 12"/>
      <sheetName val="Table 13"/>
      <sheetName val="Table 14"/>
      <sheetName val="Table 15-16"/>
      <sheetName val="Table 17"/>
      <sheetName val="Table 18"/>
      <sheetName val="Table 19"/>
      <sheetName val="Table 20-21"/>
      <sheetName val="Table 22-23"/>
      <sheetName val="Table 24"/>
      <sheetName val="Table 25"/>
      <sheetName val="Table 26"/>
      <sheetName val="Table 27"/>
      <sheetName val="Table 28-29"/>
      <sheetName val="Table 30-31"/>
      <sheetName val="Table 32"/>
      <sheetName val="Table 33"/>
      <sheetName val="Table 34"/>
      <sheetName val="Table 35"/>
      <sheetName val="Table 36"/>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6"/>
      <sheetName val="Table 7"/>
      <sheetName val="Table 8-10"/>
      <sheetName val="Table 11-12"/>
      <sheetName val="Table 13"/>
      <sheetName val="Table 14"/>
      <sheetName val="Table 15"/>
      <sheetName val="Table 16-17"/>
      <sheetName val="Table 18"/>
      <sheetName val="Table 19"/>
      <sheetName val="Table 20"/>
      <sheetName val="Table 21-22"/>
      <sheetName val="Table 23-24"/>
      <sheetName val="Table 25"/>
      <sheetName val="Table 26"/>
      <sheetName val="Table 27"/>
      <sheetName val="Table 28"/>
      <sheetName val="Table 29-30"/>
      <sheetName val="Table 31-32"/>
      <sheetName val="Table 33"/>
      <sheetName val="Table 34"/>
      <sheetName val="Table 35"/>
      <sheetName val="Table 36"/>
      <sheetName val="Table 37"/>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sheetName val="Contents"/>
      <sheetName val="S1 Numbers"/>
      <sheetName val="S2 Index"/>
      <sheetName val="S3 SHS"/>
      <sheetName val="S4 Cross Border"/>
      <sheetName val="SGB1"/>
      <sheetName val="SGB2 index"/>
      <sheetName val="SGB3 rel. to pop."/>
      <sheetName val="H1 passenger"/>
      <sheetName val="H2 a freight tonnes"/>
      <sheetName val="H2 b freight tonne km"/>
      <sheetName val="H3 traffic"/>
      <sheetName val="H4 other"/>
      <sheetName val="Figs1,2"/>
      <sheetName val="Figs 3,4"/>
      <sheetName val="Figs 5,6"/>
      <sheetName val="Figs 7, 8, 9"/>
      <sheetName val="Figs 10,11"/>
      <sheetName val="cross border - additional table"/>
    </sheetNames>
    <sheetDataSet>
      <sheetData sheetId="3">
        <row r="3">
          <cell r="C3">
            <v>2002</v>
          </cell>
          <cell r="D3">
            <v>2003</v>
          </cell>
          <cell r="E3">
            <v>2005</v>
          </cell>
          <cell r="F3">
            <v>2006</v>
          </cell>
          <cell r="G3">
            <v>2007</v>
          </cell>
          <cell r="H3">
            <v>2008</v>
          </cell>
          <cell r="I3">
            <v>2009</v>
          </cell>
          <cell r="J3">
            <v>2010</v>
          </cell>
          <cell r="K3">
            <v>2011</v>
          </cell>
          <cell r="L3">
            <v>2012</v>
          </cell>
          <cell r="M3">
            <v>2013</v>
          </cell>
          <cell r="N3">
            <v>2014</v>
          </cell>
          <cell r="O3">
            <v>2015</v>
          </cell>
        </row>
        <row r="5">
          <cell r="A5" t="str">
            <v>Vehicles Licensed</v>
          </cell>
        </row>
        <row r="10">
          <cell r="A10" t="str">
            <v>Local Bus Services2</v>
          </cell>
        </row>
        <row r="16">
          <cell r="A16" t="str">
            <v>Freight Lifted</v>
          </cell>
        </row>
        <row r="25">
          <cell r="A25" t="str">
            <v>Public Road Lengths </v>
          </cell>
        </row>
        <row r="31">
          <cell r="A31" t="str">
            <v>Road Traffic</v>
          </cell>
        </row>
        <row r="36">
          <cell r="A36" t="str">
            <v>Reported Road Accident Casualties</v>
          </cell>
        </row>
        <row r="41">
          <cell r="A41" t="str">
            <v>Passenger Rail 2,6</v>
          </cell>
        </row>
        <row r="42">
          <cell r="A42" t="str">
            <v>  ScotRail passenger journeys 6</v>
          </cell>
        </row>
        <row r="45">
          <cell r="A45" t="str">
            <v>  Rail journeys in/from Scotland 7</v>
          </cell>
        </row>
        <row r="46">
          <cell r="A46" t="str">
            <v>  Passenger receipts (£2014 mill)</v>
          </cell>
        </row>
        <row r="48">
          <cell r="A48" t="str">
            <v>Air Transport</v>
          </cell>
        </row>
        <row r="54">
          <cell r="A54" t="str">
            <v>Ferries  8</v>
          </cell>
        </row>
        <row r="57">
          <cell r="A57" t="str">
            <v>   of which on routes within Scotland</v>
          </cell>
        </row>
      </sheetData>
      <sheetData sheetId="4">
        <row r="4">
          <cell r="E4">
            <v>1999</v>
          </cell>
          <cell r="F4">
            <v>2000</v>
          </cell>
          <cell r="G4">
            <v>2001</v>
          </cell>
          <cell r="H4">
            <v>2002</v>
          </cell>
          <cell r="I4">
            <v>2003</v>
          </cell>
          <cell r="J4">
            <v>2004</v>
          </cell>
          <cell r="K4">
            <v>2005</v>
          </cell>
          <cell r="L4">
            <v>2006</v>
          </cell>
          <cell r="M4">
            <v>2007</v>
          </cell>
          <cell r="N4">
            <v>2008</v>
          </cell>
          <cell r="O4">
            <v>2009</v>
          </cell>
          <cell r="P4">
            <v>2010</v>
          </cell>
          <cell r="Q4">
            <v>2011</v>
          </cell>
          <cell r="R4">
            <v>2012</v>
          </cell>
          <cell r="S4">
            <v>2013</v>
          </cell>
          <cell r="T4">
            <v>2014</v>
          </cell>
        </row>
        <row r="6">
          <cell r="B6" t="str">
            <v>Modal share of all journeys 3</v>
          </cell>
        </row>
        <row r="18">
          <cell r="B18" t="str">
            <v>Place of work</v>
          </cell>
        </row>
        <row r="24">
          <cell r="B24" t="str">
            <v>Travel to work 2</v>
          </cell>
        </row>
        <row r="39">
          <cell r="B39" t="str">
            <v>Travel to school</v>
          </cell>
        </row>
        <row r="51">
          <cell r="B51" t="str">
            <v>Household access to car4 / bike</v>
          </cell>
        </row>
        <row r="64">
          <cell r="B64" t="str">
            <v>Driving (aged 17+) </v>
          </cell>
        </row>
        <row r="65">
          <cell r="B65" t="str">
            <v>Those with a full driving licence</v>
          </cell>
        </row>
        <row r="70">
          <cell r="B70" t="str">
            <v>Frequency of driving </v>
          </cell>
        </row>
        <row r="80">
          <cell r="B80" t="str">
            <v>Sample size (=100%)</v>
          </cell>
        </row>
        <row r="82">
          <cell r="B82" t="str">
            <v>Percentage of car / van stages delayed by traffic congestion</v>
          </cell>
        </row>
        <row r="85">
          <cell r="B85" t="str">
            <v>Sample size (=100%)</v>
          </cell>
        </row>
        <row r="87">
          <cell r="B87" t="str">
            <v>Frequency of use of local bus/train service (aged 16+)</v>
          </cell>
        </row>
        <row r="88">
          <cell r="B88" t="str">
            <v>Bus service</v>
          </cell>
        </row>
        <row r="95">
          <cell r="B95" t="str">
            <v>Train service</v>
          </cell>
        </row>
        <row r="102">
          <cell r="B102" t="str">
            <v>Sample size (=100%) </v>
          </cell>
        </row>
      </sheetData>
      <sheetData sheetId="5">
        <row r="3">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Passenger journeys</v>
          </cell>
        </row>
        <row r="7">
          <cell r="A7" t="str">
            <v>to / from other parts of UK</v>
          </cell>
        </row>
        <row r="13">
          <cell r="A13" t="str">
            <v>to / from other countries</v>
          </cell>
        </row>
        <row r="18">
          <cell r="A18" t="str">
            <v>Total cross-border passengers </v>
          </cell>
        </row>
        <row r="24">
          <cell r="A24" t="str">
            <v>Freight</v>
          </cell>
        </row>
        <row r="26">
          <cell r="A26" t="str">
            <v>to other parts of UK</v>
          </cell>
        </row>
        <row r="32">
          <cell r="A32" t="str">
            <v>from other parts of UK</v>
          </cell>
        </row>
        <row r="38">
          <cell r="A38" t="str">
            <v>Total to / from other parts of UK</v>
          </cell>
        </row>
        <row r="44">
          <cell r="A44" t="str">
            <v>to other countries</v>
          </cell>
        </row>
        <row r="50">
          <cell r="A50" t="str">
            <v>from other countries</v>
          </cell>
        </row>
        <row r="56">
          <cell r="A56" t="str">
            <v>Total to / from other countries</v>
          </cell>
        </row>
        <row r="62">
          <cell r="A62" t="str">
            <v>Total cross-border freight</v>
          </cell>
        </row>
      </sheetData>
      <sheetData sheetId="6">
        <row r="3">
          <cell r="D3">
            <v>1990</v>
          </cell>
          <cell r="E3" t="str">
            <v>1991</v>
          </cell>
          <cell r="F3" t="str">
            <v>1992</v>
          </cell>
          <cell r="G3">
            <v>1993</v>
          </cell>
          <cell r="H3">
            <v>1994</v>
          </cell>
          <cell r="I3">
            <v>1995</v>
          </cell>
          <cell r="J3">
            <v>1996</v>
          </cell>
          <cell r="K3">
            <v>1997</v>
          </cell>
          <cell r="L3">
            <v>1998</v>
          </cell>
          <cell r="M3">
            <v>1999</v>
          </cell>
          <cell r="N3">
            <v>2000</v>
          </cell>
          <cell r="O3">
            <v>2001</v>
          </cell>
          <cell r="P3">
            <v>2002</v>
          </cell>
          <cell r="Q3">
            <v>2003</v>
          </cell>
          <cell r="R3">
            <v>2004</v>
          </cell>
          <cell r="S3">
            <v>2005</v>
          </cell>
          <cell r="T3">
            <v>2006</v>
          </cell>
          <cell r="U3">
            <v>2007</v>
          </cell>
          <cell r="V3">
            <v>2008</v>
          </cell>
          <cell r="W3">
            <v>2009</v>
          </cell>
          <cell r="X3">
            <v>2010</v>
          </cell>
          <cell r="Y3">
            <v>2011</v>
          </cell>
          <cell r="Z3">
            <v>2012</v>
          </cell>
          <cell r="AA3">
            <v>2013</v>
          </cell>
          <cell r="AB3">
            <v>2014</v>
          </cell>
        </row>
        <row r="5">
          <cell r="A5" t="str">
            <v>Vehicles Licensed  (all vehicles)</v>
          </cell>
        </row>
        <row r="9">
          <cell r="A9" t="str">
            <v>Households with a Car 1  (National Travel Survey)</v>
          </cell>
        </row>
        <row r="13">
          <cell r="A13" t="str">
            <v>Public Road Lengths  (all roads)</v>
          </cell>
        </row>
        <row r="17">
          <cell r="A17" t="str">
            <v>Road Traffic</v>
          </cell>
        </row>
        <row r="28">
          <cell r="A28" t="str">
            <v>Reported Road Accident Casualties: Killed or Seriously Injured</v>
          </cell>
        </row>
        <row r="32">
          <cell r="A32" t="str">
            <v>Local bus passenger journeys 2, 4</v>
          </cell>
        </row>
        <row r="36">
          <cell r="A36" t="str">
            <v>Rail passenger journeys 4, 5, 6</v>
          </cell>
        </row>
        <row r="40">
          <cell r="A40" t="str">
            <v>Air terminal passengers </v>
          </cell>
        </row>
        <row r="44">
          <cell r="A44" t="str">
            <v>Freight Lifted </v>
          </cell>
        </row>
        <row r="58">
          <cell r="A58" t="str">
            <v>Travel to Work   (Autumn: Labour Force Survey)</v>
          </cell>
        </row>
      </sheetData>
      <sheetData sheetId="7">
        <row r="4">
          <cell r="D4">
            <v>1990</v>
          </cell>
          <cell r="E4">
            <v>1991</v>
          </cell>
          <cell r="F4">
            <v>1992</v>
          </cell>
          <cell r="G4">
            <v>1993</v>
          </cell>
          <cell r="H4">
            <v>1994</v>
          </cell>
          <cell r="I4">
            <v>1995</v>
          </cell>
          <cell r="J4">
            <v>1996</v>
          </cell>
          <cell r="K4">
            <v>1997</v>
          </cell>
          <cell r="L4">
            <v>1998</v>
          </cell>
          <cell r="M4">
            <v>1999</v>
          </cell>
          <cell r="N4">
            <v>2000</v>
          </cell>
          <cell r="O4">
            <v>2001</v>
          </cell>
          <cell r="P4">
            <v>2002</v>
          </cell>
          <cell r="Q4">
            <v>2003</v>
          </cell>
          <cell r="R4">
            <v>2004</v>
          </cell>
          <cell r="S4">
            <v>2005</v>
          </cell>
          <cell r="T4">
            <v>2006</v>
          </cell>
          <cell r="U4">
            <v>2007</v>
          </cell>
          <cell r="V4">
            <v>2008</v>
          </cell>
          <cell r="W4">
            <v>2009</v>
          </cell>
          <cell r="X4">
            <v>2010</v>
          </cell>
          <cell r="Y4">
            <v>2011</v>
          </cell>
          <cell r="Z4">
            <v>2012</v>
          </cell>
          <cell r="AA4">
            <v>2013</v>
          </cell>
          <cell r="AB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Air terminal passengers </v>
          </cell>
        </row>
        <row r="41">
          <cell r="A41" t="str">
            <v>Freight Lifted </v>
          </cell>
        </row>
        <row r="54">
          <cell r="A54" t="str">
            <v>Average household expenditure</v>
          </cell>
        </row>
        <row r="55">
          <cell r="A55" t="str">
            <v>on transport and vehicles3</v>
          </cell>
        </row>
      </sheetData>
      <sheetData sheetId="8">
        <row r="4">
          <cell r="D4">
            <v>2002</v>
          </cell>
          <cell r="E4">
            <v>2003</v>
          </cell>
          <cell r="F4">
            <v>2004</v>
          </cell>
          <cell r="G4">
            <v>2005</v>
          </cell>
          <cell r="H4">
            <v>2006</v>
          </cell>
          <cell r="I4">
            <v>2007</v>
          </cell>
          <cell r="J4">
            <v>2008</v>
          </cell>
          <cell r="K4">
            <v>2009</v>
          </cell>
          <cell r="L4">
            <v>2010</v>
          </cell>
          <cell r="M4">
            <v>2011</v>
          </cell>
          <cell r="N4">
            <v>2012</v>
          </cell>
          <cell r="O4">
            <v>2013</v>
          </cell>
          <cell r="P4">
            <v>2014</v>
          </cell>
        </row>
        <row r="6">
          <cell r="A6" t="str">
            <v>Vehicles Licensed  (all vehicles)</v>
          </cell>
        </row>
        <row r="10">
          <cell r="A10" t="str">
            <v>Public Road Lengths  (all roads)</v>
          </cell>
        </row>
        <row r="14">
          <cell r="A14" t="str">
            <v>Road Traffic</v>
          </cell>
        </row>
        <row r="25">
          <cell r="A25" t="str">
            <v>Reported Road Accident Casualties: Killed or Seriously Injured</v>
          </cell>
        </row>
        <row r="29">
          <cell r="A29" t="str">
            <v>Local bus passenger journeys 2, 4</v>
          </cell>
        </row>
        <row r="33">
          <cell r="A33" t="str">
            <v>Rail passenger journeys 4, 5, 6</v>
          </cell>
        </row>
        <row r="37">
          <cell r="A37" t="str">
            <v>Air terminal passengers </v>
          </cell>
        </row>
        <row r="41">
          <cell r="A41" t="str">
            <v>Freight Lifted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
      <sheetName val="Index"/>
      <sheetName val="Notes"/>
      <sheetName val="Sum 1 SHS"/>
      <sheetName val="Table SUM2"/>
      <sheetName val="SHS Transport Tables 1-5"/>
      <sheetName val="SHS Transport Tables 6-7"/>
      <sheetName val="SHS Transport Tables 8-11"/>
      <sheetName val="SHS Transport Tables 12-13"/>
      <sheetName val="SHS Transport Tables 14"/>
      <sheetName val="SHS Transport Tables 15"/>
      <sheetName val="SHS Transport Tables 16&amp;17"/>
      <sheetName val="SHS Transport Tables 18"/>
      <sheetName val="SHS Transport Tables 19"/>
      <sheetName val="SHS Transport Tables 20"/>
      <sheetName val="SHS Transport Tables 21-24"/>
      <sheetName val="SHS Transport Tables 25"/>
      <sheetName val="SHS Transport Tables 25a"/>
      <sheetName val="SHS Transport Tables 26&amp;27"/>
      <sheetName val="SHS Transport Tables 28"/>
      <sheetName val="SHS Transport Tables 29&amp;30"/>
      <sheetName val="SHS Transport Tables 31&amp;32"/>
      <sheetName val="SHS Transport Tables 33"/>
      <sheetName val="SHS Transport Table 37"/>
      <sheetName val="SHS Transport Table 38"/>
      <sheetName val="SHS Transport Table 39-40"/>
      <sheetName val="SHS Transport Table 41"/>
      <sheetName val="SHS Transport Table 42-43"/>
      <sheetName val="Sheet1"/>
      <sheetName val="SHS Transport Table 44-45"/>
      <sheetName val="Table 46"/>
      <sheetName val="Table 47-48"/>
      <sheetName val="Tables 49-51"/>
      <sheetName val="Table A"/>
    </sheetNames>
    <sheetDataSet>
      <sheetData sheetId="4">
        <row r="3">
          <cell r="B3" t="str">
            <v>  </v>
          </cell>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Vehicles Licensed</v>
          </cell>
        </row>
        <row r="10">
          <cell r="A10" t="str">
            <v>Local Bus Services2</v>
          </cell>
        </row>
        <row r="16">
          <cell r="A16" t="str">
            <v>Freight Lifted</v>
          </cell>
        </row>
        <row r="25">
          <cell r="A25" t="str">
            <v>Public Road Lengths </v>
          </cell>
        </row>
        <row r="31">
          <cell r="A31" t="str">
            <v>Road Traffic</v>
          </cell>
        </row>
        <row r="36">
          <cell r="A36" t="str">
            <v>Reported Road Accident Casualties</v>
          </cell>
        </row>
        <row r="41">
          <cell r="A41" t="str">
            <v>Passenger Rail 2,6</v>
          </cell>
        </row>
        <row r="42">
          <cell r="A42" t="str">
            <v>  ScotRail passenger journeys 6</v>
          </cell>
        </row>
        <row r="44">
          <cell r="A44" t="str">
            <v>  ORR data:</v>
          </cell>
        </row>
        <row r="45">
          <cell r="A45" t="str">
            <v>   Rail journeys in/from Scotland 7</v>
          </cell>
        </row>
        <row r="46">
          <cell r="A46" t="str">
            <v>   Passenger receipts (2015 £mill)</v>
          </cell>
        </row>
        <row r="48">
          <cell r="A48" t="str">
            <v>Air Transport</v>
          </cell>
        </row>
        <row r="54">
          <cell r="A54" t="str">
            <v>Ferries  8</v>
          </cell>
        </row>
        <row r="57">
          <cell r="A57" t="str">
            <v>   of which on routes within Scotland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p"/>
      <sheetName val="Index (2)"/>
      <sheetName val="SHS Sum1"/>
      <sheetName val="Table Sum2"/>
      <sheetName val="SHS Transport Tables 1-5"/>
      <sheetName val="SHS Transport Table 6-7"/>
      <sheetName val="SHS Transport Tables 8-11"/>
      <sheetName val="Table 13"/>
      <sheetName val="SHS Transport Table 15"/>
      <sheetName val="Table 16"/>
      <sheetName val="Table 18"/>
      <sheetName val="SHS Transport Table 19"/>
      <sheetName val="SHS Transport Table 20"/>
      <sheetName val="SHS Transport Table 21-22 "/>
      <sheetName val="SHS Transport Table 28"/>
      <sheetName val="SHS Transport Table 31-32"/>
      <sheetName val="SHS Transport Table 44"/>
      <sheetName val="SHS Transport Table 46"/>
      <sheetName val="SHS Transport Table 47"/>
      <sheetName val="SHS Transport Tables 49-51"/>
      <sheetName val="Sum1 diff"/>
      <sheetName val="Tables 1-5 diff"/>
      <sheetName val="Tables 10a diff"/>
      <sheetName val="Tables 21 diff"/>
      <sheetName val="Table 44 diff"/>
      <sheetName val="Index"/>
      <sheetName val="Notes"/>
      <sheetName val="Sum 1 SHS2016"/>
      <sheetName val="Table SUM2 2016"/>
      <sheetName val="2016 SHS Transport Tables 1-5"/>
      <sheetName val="2016 SHS Transport Tables 6-7"/>
      <sheetName val="2016 SHS Transport Tables 8-11"/>
      <sheetName val="2016 SHS Transport Tables 12-13"/>
      <sheetName val="SHS Transport Tables 14"/>
      <sheetName val="SHS Transport Tables 15"/>
      <sheetName val="2016 SHS Transport Tables 16&amp;17"/>
      <sheetName val="2016 SHS Transport Tables 18"/>
      <sheetName val="2016 SHS Transport Tables 19"/>
      <sheetName val="SHS Transport Tables 20"/>
      <sheetName val="SHS Transport Tables 21-24"/>
      <sheetName val="SHS Transport Tables 25"/>
      <sheetName val="SHS Transport Tables 25a"/>
      <sheetName val="SHS Transport Tables 26&amp;27"/>
      <sheetName val="SHS Transport Tables 28"/>
      <sheetName val="SHS Transport Tables 29&amp;30"/>
      <sheetName val="SHS Transport Tables 31&amp;32"/>
      <sheetName val="SHS Transport Tables 33"/>
      <sheetName val="SHS Transport Table 37"/>
      <sheetName val="SHS Transport Table 38"/>
      <sheetName val="SHS Transport Table 39-40"/>
      <sheetName val="SHS Transport Table 41"/>
      <sheetName val="SHS Transport Table 42-43"/>
      <sheetName val="Sheet1"/>
      <sheetName val="SHS Transport Table 44-45"/>
      <sheetName val="Table 46"/>
      <sheetName val="Table 47-48"/>
      <sheetName val="Tables 49-51"/>
      <sheetName val="Table A"/>
    </sheetNames>
    <sheetDataSet>
      <sheetData sheetId="28">
        <row r="3">
          <cell r="B3" t="str">
            <v>  </v>
          </cell>
          <cell r="C3">
            <v>2002</v>
          </cell>
          <cell r="D3">
            <v>2003</v>
          </cell>
          <cell r="E3">
            <v>2004</v>
          </cell>
          <cell r="F3">
            <v>2005</v>
          </cell>
          <cell r="G3">
            <v>2006</v>
          </cell>
          <cell r="H3">
            <v>2007</v>
          </cell>
          <cell r="I3">
            <v>2008</v>
          </cell>
          <cell r="J3">
            <v>2009</v>
          </cell>
          <cell r="K3">
            <v>2010</v>
          </cell>
          <cell r="L3">
            <v>2011</v>
          </cell>
          <cell r="M3">
            <v>2012</v>
          </cell>
          <cell r="N3">
            <v>2013</v>
          </cell>
          <cell r="O3">
            <v>2014</v>
          </cell>
        </row>
        <row r="5">
          <cell r="A5" t="str">
            <v>Vehicles Licensed</v>
          </cell>
        </row>
        <row r="10">
          <cell r="A10" t="str">
            <v>Local Bus Services2</v>
          </cell>
        </row>
        <row r="16">
          <cell r="A16" t="str">
            <v>Freight Lifted</v>
          </cell>
        </row>
        <row r="25">
          <cell r="A25" t="str">
            <v>Public Road Lengths </v>
          </cell>
        </row>
        <row r="31">
          <cell r="A31" t="str">
            <v>Road Traffic</v>
          </cell>
        </row>
        <row r="36">
          <cell r="A36" t="str">
            <v>Reported Road Accident Casualties</v>
          </cell>
        </row>
        <row r="41">
          <cell r="A41" t="str">
            <v>Passenger Rail 2,6</v>
          </cell>
        </row>
        <row r="42">
          <cell r="A42" t="str">
            <v>  ScotRail passenger journeys 6</v>
          </cell>
        </row>
        <row r="44">
          <cell r="A44" t="str">
            <v>  ORR data:</v>
          </cell>
        </row>
        <row r="45">
          <cell r="A45" t="str">
            <v>   Rail journeys in/from Scotland 7</v>
          </cell>
        </row>
        <row r="46">
          <cell r="A46" t="str">
            <v>   Passenger receipts (2015 £mill)</v>
          </cell>
        </row>
        <row r="48">
          <cell r="A48" t="str">
            <v>Air Transport</v>
          </cell>
        </row>
        <row r="54">
          <cell r="A54" t="str">
            <v>Ferries  8</v>
          </cell>
        </row>
        <row r="57">
          <cell r="A57" t="str">
            <v>   of which on routes within Scotland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13"/>
  <sheetViews>
    <sheetView zoomScale="85" zoomScaleNormal="85"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B3" sqref="B3"/>
    </sheetView>
  </sheetViews>
  <sheetFormatPr defaultColWidth="11.421875" defaultRowHeight="12.75"/>
  <cols>
    <col min="1" max="1" width="11.421875" style="15" customWidth="1"/>
    <col min="2" max="5" width="13.8515625" style="15" bestFit="1" customWidth="1"/>
    <col min="6" max="8" width="14.140625" style="15" bestFit="1" customWidth="1"/>
    <col min="9" max="12" width="13.8515625" style="15" bestFit="1" customWidth="1"/>
    <col min="13" max="13" width="13.8515625" style="15" customWidth="1"/>
    <col min="14" max="16" width="13.8515625" style="15" bestFit="1" customWidth="1"/>
    <col min="17" max="17" width="11.7109375" style="15" customWidth="1"/>
    <col min="18" max="18" width="12.421875" style="15" customWidth="1"/>
    <col min="19" max="19" width="13.140625" style="15" customWidth="1"/>
    <col min="20" max="20" width="11.421875" style="15" customWidth="1"/>
    <col min="21" max="21" width="13.7109375" style="15" bestFit="1" customWidth="1"/>
    <col min="22" max="23" width="11.57421875" style="15" bestFit="1" customWidth="1"/>
    <col min="24" max="16384" width="11.421875" style="15" customWidth="1"/>
  </cols>
  <sheetData>
    <row r="1" spans="1:7" ht="12.75">
      <c r="A1" s="15" t="s">
        <v>324</v>
      </c>
      <c r="B1" s="16"/>
      <c r="C1" s="16"/>
      <c r="D1" s="16"/>
      <c r="E1" s="16"/>
      <c r="F1" s="16"/>
      <c r="G1" s="16"/>
    </row>
    <row r="2" spans="2:26" ht="12.75">
      <c r="B2" s="17">
        <v>1988</v>
      </c>
      <c r="C2" s="17">
        <v>1989</v>
      </c>
      <c r="D2" s="17">
        <v>1990</v>
      </c>
      <c r="E2" s="17">
        <v>1991</v>
      </c>
      <c r="F2" s="17">
        <v>1992</v>
      </c>
      <c r="G2" s="17">
        <v>1993</v>
      </c>
      <c r="H2" s="17">
        <v>1994</v>
      </c>
      <c r="I2" s="17">
        <v>1995</v>
      </c>
      <c r="J2" s="17">
        <v>1996</v>
      </c>
      <c r="K2" s="17">
        <v>1997</v>
      </c>
      <c r="L2" s="17">
        <v>1998</v>
      </c>
      <c r="M2" s="17">
        <v>1999</v>
      </c>
      <c r="N2" s="18" t="s">
        <v>325</v>
      </c>
      <c r="O2" s="17">
        <v>2001</v>
      </c>
      <c r="P2" s="17">
        <v>2002</v>
      </c>
      <c r="Q2" s="19">
        <v>2003</v>
      </c>
      <c r="R2" s="19">
        <v>2004</v>
      </c>
      <c r="S2" s="19">
        <v>2005</v>
      </c>
      <c r="T2" s="19">
        <v>2006</v>
      </c>
      <c r="U2" s="19">
        <v>2007</v>
      </c>
      <c r="V2" s="20">
        <v>2008</v>
      </c>
      <c r="W2" s="20">
        <v>2009</v>
      </c>
      <c r="X2" s="21">
        <v>2010</v>
      </c>
      <c r="Y2" s="20">
        <v>2011</v>
      </c>
      <c r="Z2" s="21">
        <v>2012</v>
      </c>
    </row>
    <row r="3" spans="1:26" ht="12.75">
      <c r="A3" s="15" t="s">
        <v>326</v>
      </c>
      <c r="B3" s="22" t="s">
        <v>327</v>
      </c>
      <c r="C3" s="22" t="s">
        <v>327</v>
      </c>
      <c r="D3" s="22" t="s">
        <v>327</v>
      </c>
      <c r="E3" s="23">
        <v>47875000</v>
      </c>
      <c r="F3" s="23">
        <v>47996100</v>
      </c>
      <c r="G3" s="23">
        <v>48100500</v>
      </c>
      <c r="H3" s="23">
        <v>48222900</v>
      </c>
      <c r="I3" s="23">
        <v>48365000</v>
      </c>
      <c r="J3" s="23">
        <v>48496200</v>
      </c>
      <c r="K3" s="23">
        <v>48635900</v>
      </c>
      <c r="L3" s="23">
        <v>48789200</v>
      </c>
      <c r="M3" s="23">
        <v>48987000</v>
      </c>
      <c r="N3" s="24">
        <v>49166600</v>
      </c>
      <c r="O3" s="23">
        <v>49390000</v>
      </c>
      <c r="P3" s="23">
        <v>49559000</v>
      </c>
      <c r="Q3" s="23">
        <v>49855700</v>
      </c>
      <c r="R3" s="23">
        <v>50093800</v>
      </c>
      <c r="S3" s="23">
        <v>50431700</v>
      </c>
      <c r="T3" s="23">
        <v>50762900</v>
      </c>
      <c r="U3" s="25">
        <v>51092000</v>
      </c>
      <c r="V3" s="25">
        <v>51446200</v>
      </c>
      <c r="W3" s="25">
        <v>51446200</v>
      </c>
      <c r="X3" s="26">
        <v>52234000</v>
      </c>
      <c r="Y3" s="27">
        <v>53107200</v>
      </c>
      <c r="Z3" s="27">
        <v>53493700</v>
      </c>
    </row>
    <row r="4" spans="1:26" ht="12.75">
      <c r="A4" s="15" t="s">
        <v>328</v>
      </c>
      <c r="B4" s="22" t="s">
        <v>327</v>
      </c>
      <c r="C4" s="22" t="s">
        <v>327</v>
      </c>
      <c r="D4" s="22" t="s">
        <v>327</v>
      </c>
      <c r="E4" s="23">
        <v>2873000</v>
      </c>
      <c r="F4" s="23">
        <v>2877000</v>
      </c>
      <c r="G4" s="23">
        <v>2882000</v>
      </c>
      <c r="H4" s="23">
        <v>2885000</v>
      </c>
      <c r="I4" s="23">
        <v>2886000</v>
      </c>
      <c r="J4" s="23">
        <v>2887000</v>
      </c>
      <c r="K4" s="23">
        <v>2890000</v>
      </c>
      <c r="L4" s="23">
        <v>2893000</v>
      </c>
      <c r="M4" s="23">
        <v>2894000</v>
      </c>
      <c r="N4" s="24">
        <v>2900000</v>
      </c>
      <c r="O4" s="23">
        <v>2908000</v>
      </c>
      <c r="P4" s="23">
        <v>2919000</v>
      </c>
      <c r="Q4" s="23">
        <v>2938000</v>
      </c>
      <c r="R4" s="23">
        <v>2951800</v>
      </c>
      <c r="S4" s="23">
        <v>2958600</v>
      </c>
      <c r="T4" s="23">
        <v>2965900</v>
      </c>
      <c r="U4" s="25">
        <v>2980000</v>
      </c>
      <c r="V4" s="25">
        <v>2993400</v>
      </c>
      <c r="W4" s="25">
        <v>2993400</v>
      </c>
      <c r="X4" s="26">
        <v>3006400</v>
      </c>
      <c r="Y4" s="27">
        <v>3063800</v>
      </c>
      <c r="Z4" s="27">
        <v>3074100</v>
      </c>
    </row>
    <row r="5" spans="1:26" ht="12.75">
      <c r="A5" s="15" t="s">
        <v>329</v>
      </c>
      <c r="B5" s="28">
        <v>5077440</v>
      </c>
      <c r="C5" s="28">
        <v>5078190</v>
      </c>
      <c r="D5" s="28">
        <v>5081270</v>
      </c>
      <c r="E5" s="28">
        <v>5083330</v>
      </c>
      <c r="F5" s="28">
        <v>5085620</v>
      </c>
      <c r="G5" s="28">
        <v>5092460</v>
      </c>
      <c r="H5" s="28">
        <v>5102210</v>
      </c>
      <c r="I5" s="28">
        <v>5103690</v>
      </c>
      <c r="J5" s="28">
        <v>5092190</v>
      </c>
      <c r="K5" s="28">
        <v>5083340</v>
      </c>
      <c r="L5" s="28">
        <v>5077070</v>
      </c>
      <c r="M5" s="28">
        <v>5071950</v>
      </c>
      <c r="N5" s="28">
        <v>5062940</v>
      </c>
      <c r="O5" s="28">
        <v>5064200</v>
      </c>
      <c r="P5" s="26">
        <v>5054800</v>
      </c>
      <c r="Q5" s="26">
        <v>5057400</v>
      </c>
      <c r="R5" s="26">
        <v>5078400</v>
      </c>
      <c r="S5" s="26">
        <v>5094800</v>
      </c>
      <c r="T5" s="26">
        <v>5116900</v>
      </c>
      <c r="U5" s="29">
        <v>5144200</v>
      </c>
      <c r="V5" s="29">
        <v>5168500</v>
      </c>
      <c r="W5" s="29">
        <v>5194000</v>
      </c>
      <c r="X5" s="29">
        <v>5222100</v>
      </c>
      <c r="Y5" s="29">
        <v>5254800</v>
      </c>
      <c r="Z5" s="29">
        <v>5313600</v>
      </c>
    </row>
    <row r="6" spans="1:26" ht="12.75">
      <c r="A6" s="15" t="s">
        <v>330</v>
      </c>
      <c r="B6" s="28">
        <v>55331000</v>
      </c>
      <c r="C6" s="28">
        <v>55486000</v>
      </c>
      <c r="D6" s="28">
        <v>55641900</v>
      </c>
      <c r="E6" s="30">
        <f aca="true" t="shared" si="0" ref="E6:Q6">SUM(E3:E5)</f>
        <v>55831330</v>
      </c>
      <c r="F6" s="30">
        <f t="shared" si="0"/>
        <v>55958720</v>
      </c>
      <c r="G6" s="30">
        <f t="shared" si="0"/>
        <v>56074960</v>
      </c>
      <c r="H6" s="30">
        <f t="shared" si="0"/>
        <v>56210110</v>
      </c>
      <c r="I6" s="30">
        <f t="shared" si="0"/>
        <v>56354690</v>
      </c>
      <c r="J6" s="30">
        <f t="shared" si="0"/>
        <v>56475390</v>
      </c>
      <c r="K6" s="30">
        <f t="shared" si="0"/>
        <v>56609240</v>
      </c>
      <c r="L6" s="30">
        <f t="shared" si="0"/>
        <v>56759270</v>
      </c>
      <c r="M6" s="30">
        <f t="shared" si="0"/>
        <v>56952950</v>
      </c>
      <c r="N6" s="30">
        <f t="shared" si="0"/>
        <v>57129540</v>
      </c>
      <c r="O6" s="30">
        <f t="shared" si="0"/>
        <v>57362200</v>
      </c>
      <c r="P6" s="30">
        <f t="shared" si="0"/>
        <v>57532800</v>
      </c>
      <c r="Q6" s="30">
        <f t="shared" si="0"/>
        <v>57851100</v>
      </c>
      <c r="R6" s="26">
        <v>58124600</v>
      </c>
      <c r="S6" s="30">
        <f>SUM(S3:S5)</f>
        <v>58485100</v>
      </c>
      <c r="T6" s="28">
        <v>58845700</v>
      </c>
      <c r="U6" s="25">
        <v>59216200</v>
      </c>
      <c r="V6" s="25">
        <v>59608200</v>
      </c>
      <c r="W6" s="25">
        <v>59608200</v>
      </c>
      <c r="X6" s="26">
        <v>60462600</v>
      </c>
      <c r="Y6" s="31">
        <f>SUM(Y3:Y5)</f>
        <v>61425800</v>
      </c>
      <c r="Z6" s="31">
        <f>SUM(Z3:Z5)</f>
        <v>61881400</v>
      </c>
    </row>
    <row r="7" spans="1:26" ht="12.75">
      <c r="A7" s="15" t="s">
        <v>331</v>
      </c>
      <c r="B7" s="23">
        <v>1585440</v>
      </c>
      <c r="C7" s="23">
        <v>1590435</v>
      </c>
      <c r="D7" s="23">
        <v>1595595</v>
      </c>
      <c r="E7" s="23">
        <v>1607295</v>
      </c>
      <c r="F7" s="23">
        <v>1623263</v>
      </c>
      <c r="G7" s="23">
        <v>1635552</v>
      </c>
      <c r="H7" s="23">
        <v>1643707</v>
      </c>
      <c r="I7" s="23">
        <v>1649131</v>
      </c>
      <c r="J7" s="23">
        <v>1661751</v>
      </c>
      <c r="K7" s="23">
        <v>1671261</v>
      </c>
      <c r="L7" s="23">
        <v>1677769</v>
      </c>
      <c r="M7" s="23">
        <v>1679006</v>
      </c>
      <c r="N7" s="23">
        <v>1682944</v>
      </c>
      <c r="O7" s="23">
        <v>1689319</v>
      </c>
      <c r="P7" s="23">
        <v>1696641</v>
      </c>
      <c r="Q7" s="30">
        <f>Q8-Q6</f>
        <v>1702700</v>
      </c>
      <c r="R7" s="23">
        <v>1709700</v>
      </c>
      <c r="S7" s="23">
        <v>1724400</v>
      </c>
      <c r="T7" s="23">
        <v>1741600</v>
      </c>
      <c r="U7" s="25">
        <v>1759100</v>
      </c>
      <c r="V7" s="25">
        <v>1775000</v>
      </c>
      <c r="W7" s="25">
        <v>1775000</v>
      </c>
      <c r="X7" s="26">
        <v>1799400</v>
      </c>
      <c r="Y7" s="27">
        <v>1806900</v>
      </c>
      <c r="Z7" s="27">
        <v>1823600</v>
      </c>
    </row>
    <row r="8" spans="1:26" s="26" customFormat="1" ht="12.75">
      <c r="A8" s="32" t="s">
        <v>332</v>
      </c>
      <c r="B8" s="33">
        <f aca="true" t="shared" si="1" ref="B8:P8">SUM(B6:B7)</f>
        <v>56916440</v>
      </c>
      <c r="C8" s="33">
        <f t="shared" si="1"/>
        <v>57076435</v>
      </c>
      <c r="D8" s="33">
        <f t="shared" si="1"/>
        <v>57237495</v>
      </c>
      <c r="E8" s="33">
        <f t="shared" si="1"/>
        <v>57438625</v>
      </c>
      <c r="F8" s="33">
        <f t="shared" si="1"/>
        <v>57581983</v>
      </c>
      <c r="G8" s="33">
        <f t="shared" si="1"/>
        <v>57710512</v>
      </c>
      <c r="H8" s="33">
        <f t="shared" si="1"/>
        <v>57853817</v>
      </c>
      <c r="I8" s="33">
        <f t="shared" si="1"/>
        <v>58003821</v>
      </c>
      <c r="J8" s="33">
        <f t="shared" si="1"/>
        <v>58137141</v>
      </c>
      <c r="K8" s="33">
        <f t="shared" si="1"/>
        <v>58280501</v>
      </c>
      <c r="L8" s="33">
        <f t="shared" si="1"/>
        <v>58437039</v>
      </c>
      <c r="M8" s="33">
        <f t="shared" si="1"/>
        <v>58631956</v>
      </c>
      <c r="N8" s="33">
        <f t="shared" si="1"/>
        <v>58812484</v>
      </c>
      <c r="O8" s="33">
        <f t="shared" si="1"/>
        <v>59051519</v>
      </c>
      <c r="P8" s="33">
        <f t="shared" si="1"/>
        <v>59229441</v>
      </c>
      <c r="Q8" s="34">
        <v>59553800</v>
      </c>
      <c r="R8" s="23">
        <v>59834300</v>
      </c>
      <c r="S8" s="23">
        <v>59834300</v>
      </c>
      <c r="T8" s="23">
        <v>60587300</v>
      </c>
      <c r="U8" s="25">
        <v>60975400</v>
      </c>
      <c r="V8" s="25">
        <v>61383200</v>
      </c>
      <c r="W8" s="25">
        <v>61383200</v>
      </c>
      <c r="X8" s="26">
        <v>62262000</v>
      </c>
      <c r="Y8" s="31">
        <f>Y6+Y7</f>
        <v>63232700</v>
      </c>
      <c r="Z8" s="31">
        <f>Z6+Z7</f>
        <v>63705000</v>
      </c>
    </row>
    <row r="9" spans="18:19" s="26" customFormat="1" ht="12.75">
      <c r="R9" s="23"/>
      <c r="S9" s="23"/>
    </row>
    <row r="10" spans="1:19" ht="12.75">
      <c r="A10" s="35"/>
      <c r="B10" s="36"/>
      <c r="C10" s="36"/>
      <c r="D10" s="36"/>
      <c r="E10" s="36"/>
      <c r="F10" s="36"/>
      <c r="G10" s="36"/>
      <c r="H10" s="36"/>
      <c r="L10" s="35" t="s">
        <v>333</v>
      </c>
      <c r="M10" s="35"/>
      <c r="S10" s="23"/>
    </row>
    <row r="13" ht="12.75">
      <c r="E13" s="28"/>
    </row>
  </sheetData>
  <sheetProtection/>
  <printOptions gridLines="1"/>
  <pageMargins left="0.75" right="0.75" top="1.9" bottom="1" header="0.97" footer="0.5"/>
  <pageSetup fitToHeight="1" fitToWidth="1" horizontalDpi="600" verticalDpi="600" orientation="landscape" paperSize="9" scale="4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sheetPr>
    <tabColor rgb="FF00B050"/>
  </sheetPr>
  <dimension ref="A1:I79"/>
  <sheetViews>
    <sheetView zoomScale="110" zoomScaleNormal="110" zoomScalePageLayoutView="0" workbookViewId="0" topLeftCell="A1">
      <selection activeCell="A1" sqref="A1:E1"/>
    </sheetView>
  </sheetViews>
  <sheetFormatPr defaultColWidth="9.140625" defaultRowHeight="12.75"/>
  <cols>
    <col min="1" max="1" width="31.00390625" style="255" customWidth="1"/>
    <col min="2" max="5" width="11.7109375" style="255" customWidth="1"/>
    <col min="6" max="6" width="9.28125" style="255" bestFit="1" customWidth="1"/>
    <col min="7" max="16384" width="9.140625" style="255" customWidth="1"/>
  </cols>
  <sheetData>
    <row r="1" spans="1:5" ht="28.5" customHeight="1" thickBot="1">
      <c r="A1" s="799" t="s">
        <v>846</v>
      </c>
      <c r="B1" s="799"/>
      <c r="C1" s="799"/>
      <c r="D1" s="799"/>
      <c r="E1" s="799"/>
    </row>
    <row r="2" spans="1:5" ht="12.75">
      <c r="A2" s="500"/>
      <c r="B2" s="797" t="s">
        <v>192</v>
      </c>
      <c r="C2" s="798"/>
      <c r="D2" s="798"/>
      <c r="E2" s="798"/>
    </row>
    <row r="3" spans="1:5" ht="12.75">
      <c r="A3" s="501"/>
      <c r="B3" s="507" t="s">
        <v>37</v>
      </c>
      <c r="C3" s="507" t="s">
        <v>76</v>
      </c>
      <c r="D3" s="507" t="s">
        <v>174</v>
      </c>
      <c r="E3" s="507" t="s">
        <v>78</v>
      </c>
    </row>
    <row r="4" spans="1:5" ht="12.75">
      <c r="A4" s="500"/>
      <c r="B4" s="392"/>
      <c r="C4" s="392"/>
      <c r="D4" s="392"/>
      <c r="E4" s="405" t="s">
        <v>204</v>
      </c>
    </row>
    <row r="5" spans="1:9" ht="12.75">
      <c r="A5" s="462" t="s">
        <v>175</v>
      </c>
      <c r="B5" s="353">
        <v>88.6</v>
      </c>
      <c r="C5" s="353">
        <v>6.6000000000000005</v>
      </c>
      <c r="D5" s="353">
        <v>5.1</v>
      </c>
      <c r="E5" s="353">
        <v>8</v>
      </c>
      <c r="F5" s="463"/>
      <c r="G5" s="463"/>
      <c r="H5" s="463"/>
      <c r="I5" s="463"/>
    </row>
    <row r="6" spans="1:9" ht="12.75">
      <c r="A6" s="462" t="s">
        <v>176</v>
      </c>
      <c r="B6" s="353">
        <v>8.7</v>
      </c>
      <c r="C6" s="353">
        <v>39</v>
      </c>
      <c r="D6" s="353">
        <v>42.3</v>
      </c>
      <c r="E6" s="353">
        <v>39.2</v>
      </c>
      <c r="F6" s="463"/>
      <c r="G6" s="463"/>
      <c r="H6" s="463"/>
      <c r="I6" s="463"/>
    </row>
    <row r="7" spans="1:9" ht="12.75">
      <c r="A7" s="462" t="s">
        <v>177</v>
      </c>
      <c r="B7" s="353">
        <v>4</v>
      </c>
      <c r="C7" s="353">
        <v>1.2</v>
      </c>
      <c r="D7" s="353">
        <v>4.2</v>
      </c>
      <c r="E7" s="353">
        <v>4.3</v>
      </c>
      <c r="F7" s="463"/>
      <c r="G7" s="463"/>
      <c r="H7" s="463"/>
      <c r="I7" s="463"/>
    </row>
    <row r="8" spans="1:9" ht="12.75">
      <c r="A8" s="462" t="s">
        <v>178</v>
      </c>
      <c r="B8" s="353">
        <v>1.0999999999999999</v>
      </c>
      <c r="C8" s="353">
        <v>15.6</v>
      </c>
      <c r="D8" s="353">
        <v>15.6</v>
      </c>
      <c r="E8" s="353">
        <v>7.7</v>
      </c>
      <c r="F8" s="463"/>
      <c r="G8" s="463"/>
      <c r="H8" s="463"/>
      <c r="I8" s="463"/>
    </row>
    <row r="9" spans="1:9" ht="12.75">
      <c r="A9" s="462" t="s">
        <v>179</v>
      </c>
      <c r="B9" s="353">
        <v>2.8000000000000003</v>
      </c>
      <c r="C9" s="353">
        <v>15.2</v>
      </c>
      <c r="D9" s="353">
        <v>6.5</v>
      </c>
      <c r="E9" s="353">
        <v>13.3</v>
      </c>
      <c r="F9" s="463"/>
      <c r="G9" s="463"/>
      <c r="H9" s="463"/>
      <c r="I9" s="463"/>
    </row>
    <row r="10" spans="1:9" ht="12.75">
      <c r="A10" s="462" t="s">
        <v>180</v>
      </c>
      <c r="B10" s="353">
        <v>1.7999999999999998</v>
      </c>
      <c r="C10" s="353">
        <v>11.1</v>
      </c>
      <c r="D10" s="353">
        <v>19.8</v>
      </c>
      <c r="E10" s="353">
        <v>21.4</v>
      </c>
      <c r="F10" s="463"/>
      <c r="G10" s="463"/>
      <c r="H10" s="463"/>
      <c r="I10" s="463"/>
    </row>
    <row r="11" spans="1:9" ht="12.75">
      <c r="A11" s="462" t="s">
        <v>181</v>
      </c>
      <c r="B11" s="353">
        <v>0</v>
      </c>
      <c r="C11" s="353">
        <v>15.299999999999999</v>
      </c>
      <c r="D11" s="353">
        <v>20.599999999999998</v>
      </c>
      <c r="E11" s="353">
        <v>22.8</v>
      </c>
      <c r="F11" s="463"/>
      <c r="G11" s="463"/>
      <c r="H11" s="463"/>
      <c r="I11" s="463"/>
    </row>
    <row r="12" spans="1:9" ht="12.75">
      <c r="A12" s="462" t="s">
        <v>182</v>
      </c>
      <c r="B12" s="353">
        <v>0.5</v>
      </c>
      <c r="C12" s="353">
        <v>3.5000000000000004</v>
      </c>
      <c r="D12" s="353">
        <v>2.9000000000000004</v>
      </c>
      <c r="E12" s="353">
        <v>0.4</v>
      </c>
      <c r="F12" s="463"/>
      <c r="G12" s="463"/>
      <c r="H12" s="463"/>
      <c r="I12" s="463"/>
    </row>
    <row r="13" spans="1:9" ht="12.75">
      <c r="A13" s="462" t="s">
        <v>183</v>
      </c>
      <c r="B13" s="353">
        <v>0.2</v>
      </c>
      <c r="C13" s="353">
        <v>3.2</v>
      </c>
      <c r="D13" s="353">
        <v>2.3</v>
      </c>
      <c r="E13" s="353">
        <v>0.2</v>
      </c>
      <c r="F13" s="463"/>
      <c r="G13" s="463"/>
      <c r="H13" s="463"/>
      <c r="I13" s="463"/>
    </row>
    <row r="14" spans="1:9" ht="12.75">
      <c r="A14" s="462" t="s">
        <v>184</v>
      </c>
      <c r="B14" s="353">
        <v>6.2</v>
      </c>
      <c r="C14" s="353">
        <v>0</v>
      </c>
      <c r="D14" s="353">
        <v>0</v>
      </c>
      <c r="E14" s="353">
        <v>0.6</v>
      </c>
      <c r="F14" s="463"/>
      <c r="G14" s="463"/>
      <c r="H14" s="463"/>
      <c r="I14" s="463"/>
    </row>
    <row r="15" spans="1:9" ht="12.75" customHeight="1">
      <c r="A15" s="462" t="s">
        <v>185</v>
      </c>
      <c r="B15" s="353">
        <v>0.6</v>
      </c>
      <c r="C15" s="353">
        <v>0</v>
      </c>
      <c r="D15" s="353">
        <v>0.5</v>
      </c>
      <c r="E15" s="353">
        <v>2</v>
      </c>
      <c r="F15" s="463"/>
      <c r="G15" s="463"/>
      <c r="H15" s="463"/>
      <c r="I15" s="463"/>
    </row>
    <row r="16" spans="1:9" ht="13.5" customHeight="1">
      <c r="A16" s="462" t="s">
        <v>186</v>
      </c>
      <c r="B16" s="353">
        <v>0.4</v>
      </c>
      <c r="C16" s="353">
        <v>0.8</v>
      </c>
      <c r="D16" s="353">
        <v>1.3</v>
      </c>
      <c r="E16" s="353">
        <v>1.2</v>
      </c>
      <c r="F16" s="463"/>
      <c r="G16" s="463"/>
      <c r="H16" s="463"/>
      <c r="I16" s="463"/>
    </row>
    <row r="17" spans="1:9" ht="12.75">
      <c r="A17" s="462" t="s">
        <v>187</v>
      </c>
      <c r="B17" s="353">
        <v>0.6</v>
      </c>
      <c r="C17" s="353">
        <v>0.2</v>
      </c>
      <c r="D17" s="353">
        <v>16.8</v>
      </c>
      <c r="E17" s="353">
        <v>1.5</v>
      </c>
      <c r="F17" s="463"/>
      <c r="G17" s="463"/>
      <c r="H17" s="463"/>
      <c r="I17" s="463"/>
    </row>
    <row r="18" spans="1:9" ht="12.75">
      <c r="A18" s="462" t="s">
        <v>188</v>
      </c>
      <c r="B18" s="353">
        <v>0.1</v>
      </c>
      <c r="C18" s="353">
        <v>8.1</v>
      </c>
      <c r="D18" s="353">
        <v>0.2</v>
      </c>
      <c r="E18" s="353">
        <v>0.1</v>
      </c>
      <c r="F18" s="463"/>
      <c r="G18" s="463"/>
      <c r="H18" s="463"/>
      <c r="I18" s="463"/>
    </row>
    <row r="19" spans="1:9" ht="12.75">
      <c r="A19" s="462" t="s">
        <v>189</v>
      </c>
      <c r="B19" s="353">
        <v>0.1</v>
      </c>
      <c r="C19" s="353">
        <v>6.4</v>
      </c>
      <c r="D19" s="353">
        <v>1.6</v>
      </c>
      <c r="E19" s="353">
        <v>0.5</v>
      </c>
      <c r="F19" s="463"/>
      <c r="G19" s="463"/>
      <c r="H19" s="463"/>
      <c r="I19" s="463"/>
    </row>
    <row r="20" spans="1:9" ht="12.75">
      <c r="A20" s="462" t="s">
        <v>190</v>
      </c>
      <c r="B20" s="353">
        <v>0</v>
      </c>
      <c r="C20" s="353">
        <v>0.7000000000000001</v>
      </c>
      <c r="D20" s="353">
        <v>0.2</v>
      </c>
      <c r="E20" s="353">
        <v>0</v>
      </c>
      <c r="F20" s="464"/>
      <c r="G20" s="463"/>
      <c r="H20" s="463"/>
      <c r="I20" s="463"/>
    </row>
    <row r="21" spans="1:9" ht="12.75">
      <c r="A21" s="462" t="s">
        <v>191</v>
      </c>
      <c r="B21" s="353">
        <v>0.4</v>
      </c>
      <c r="C21" s="353">
        <v>2.5</v>
      </c>
      <c r="D21" s="353">
        <v>1.3</v>
      </c>
      <c r="E21" s="353">
        <v>1</v>
      </c>
      <c r="F21" s="463"/>
      <c r="G21" s="463"/>
      <c r="H21" s="463"/>
      <c r="I21" s="463"/>
    </row>
    <row r="22" spans="1:6" ht="13.5" thickBot="1">
      <c r="A22" s="503" t="s">
        <v>13</v>
      </c>
      <c r="B22" s="391">
        <v>5720</v>
      </c>
      <c r="C22" s="391">
        <v>2820</v>
      </c>
      <c r="D22" s="391">
        <v>1750</v>
      </c>
      <c r="E22" s="391">
        <v>680</v>
      </c>
      <c r="F22" s="465"/>
    </row>
    <row r="23" spans="1:5" ht="22.5" customHeight="1">
      <c r="A23" s="794" t="s">
        <v>695</v>
      </c>
      <c r="B23" s="794"/>
      <c r="C23" s="794"/>
      <c r="D23" s="794"/>
      <c r="E23" s="794"/>
    </row>
    <row r="24" ht="12.75">
      <c r="A24" s="462"/>
    </row>
    <row r="25" ht="12.75">
      <c r="A25" s="422"/>
    </row>
    <row r="26" spans="1:5" ht="29.25" customHeight="1" thickBot="1">
      <c r="A26" s="800" t="s">
        <v>848</v>
      </c>
      <c r="B26" s="800"/>
      <c r="C26" s="800"/>
      <c r="D26" s="800"/>
      <c r="E26" s="800"/>
    </row>
    <row r="27" spans="1:5" ht="12.75">
      <c r="A27" s="801"/>
      <c r="B27" s="504"/>
      <c r="C27" s="803" t="s">
        <v>193</v>
      </c>
      <c r="D27" s="803"/>
      <c r="E27" s="803"/>
    </row>
    <row r="28" spans="1:5" ht="25.5">
      <c r="A28" s="802"/>
      <c r="B28" s="509"/>
      <c r="C28" s="510" t="s">
        <v>194</v>
      </c>
      <c r="D28" s="510" t="s">
        <v>195</v>
      </c>
      <c r="E28" s="510" t="s">
        <v>0</v>
      </c>
    </row>
    <row r="29" spans="1:5" ht="12.75">
      <c r="A29" s="504" t="s">
        <v>847</v>
      </c>
      <c r="B29" s="504"/>
      <c r="C29" s="508"/>
      <c r="D29" s="793" t="s">
        <v>204</v>
      </c>
      <c r="E29" s="793"/>
    </row>
    <row r="30" spans="1:5" ht="12.75">
      <c r="A30" s="468" t="s">
        <v>196</v>
      </c>
      <c r="B30" s="467"/>
      <c r="C30" s="314">
        <v>20.8</v>
      </c>
      <c r="D30" s="314">
        <v>51.3</v>
      </c>
      <c r="E30" s="314">
        <v>30.5</v>
      </c>
    </row>
    <row r="31" spans="1:5" ht="12.75">
      <c r="A31" s="468" t="s">
        <v>197</v>
      </c>
      <c r="B31" s="467"/>
      <c r="C31" s="314">
        <v>79.2</v>
      </c>
      <c r="D31" s="314">
        <v>48.7</v>
      </c>
      <c r="E31" s="314">
        <v>69.5</v>
      </c>
    </row>
    <row r="32" spans="1:5" ht="12.75">
      <c r="A32" s="469" t="s">
        <v>13</v>
      </c>
      <c r="B32" s="469"/>
      <c r="C32" s="319">
        <v>990</v>
      </c>
      <c r="D32" s="319">
        <v>440</v>
      </c>
      <c r="E32" s="319">
        <v>1420</v>
      </c>
    </row>
    <row r="33" spans="1:5" ht="12.75">
      <c r="A33" s="469"/>
      <c r="B33" s="469"/>
      <c r="C33" s="470"/>
      <c r="D33" s="470"/>
      <c r="E33" s="470"/>
    </row>
    <row r="34" spans="1:5" ht="12.75">
      <c r="A34" s="466" t="s">
        <v>422</v>
      </c>
      <c r="B34" s="466"/>
      <c r="C34" s="471"/>
      <c r="D34" s="471"/>
      <c r="E34" s="471"/>
    </row>
    <row r="35" spans="1:5" ht="12.75">
      <c r="A35" s="418" t="s">
        <v>198</v>
      </c>
      <c r="B35" s="472"/>
      <c r="C35" s="314">
        <v>54.06999999999999</v>
      </c>
      <c r="D35" s="314">
        <v>11.07</v>
      </c>
      <c r="E35" s="314">
        <v>31.009999999999998</v>
      </c>
    </row>
    <row r="36" spans="1:5" ht="12.75">
      <c r="A36" s="418" t="s">
        <v>365</v>
      </c>
      <c r="B36" s="472"/>
      <c r="C36" s="314">
        <v>5.06</v>
      </c>
      <c r="D36" s="314">
        <v>5.9799999999999995</v>
      </c>
      <c r="E36" s="314">
        <v>5.55</v>
      </c>
    </row>
    <row r="37" spans="1:5" ht="12.75">
      <c r="A37" s="418" t="s">
        <v>199</v>
      </c>
      <c r="B37" s="472"/>
      <c r="C37" s="314">
        <v>18.529999999999998</v>
      </c>
      <c r="D37" s="314">
        <v>27.560000000000002</v>
      </c>
      <c r="E37" s="314">
        <v>23.380000000000003</v>
      </c>
    </row>
    <row r="38" spans="1:5" ht="12.75">
      <c r="A38" s="418" t="s">
        <v>200</v>
      </c>
      <c r="B38" s="472"/>
      <c r="C38" s="314">
        <v>4.17</v>
      </c>
      <c r="D38" s="314">
        <v>4.2</v>
      </c>
      <c r="E38" s="314">
        <v>4.19</v>
      </c>
    </row>
    <row r="39" spans="1:5" ht="12.75">
      <c r="A39" s="418" t="s">
        <v>696</v>
      </c>
      <c r="B39" s="472"/>
      <c r="C39" s="314">
        <v>5.609999999999999</v>
      </c>
      <c r="D39" s="314">
        <v>13.01</v>
      </c>
      <c r="E39" s="314">
        <v>9.58</v>
      </c>
    </row>
    <row r="40" spans="1:5" ht="12.75">
      <c r="A40" s="418" t="s">
        <v>697</v>
      </c>
      <c r="B40" s="472"/>
      <c r="C40" s="314">
        <v>6.8500000000000005</v>
      </c>
      <c r="D40" s="314">
        <v>4.07</v>
      </c>
      <c r="E40" s="314">
        <v>5.36</v>
      </c>
    </row>
    <row r="41" spans="1:5" ht="12.75">
      <c r="A41" s="418" t="s">
        <v>201</v>
      </c>
      <c r="B41" s="472"/>
      <c r="C41" s="314">
        <v>11.24</v>
      </c>
      <c r="D41" s="314">
        <v>34.19</v>
      </c>
      <c r="E41" s="314">
        <v>23.549999999999997</v>
      </c>
    </row>
    <row r="42" spans="1:5" ht="12.75">
      <c r="A42" s="418" t="s">
        <v>202</v>
      </c>
      <c r="B42" s="472"/>
      <c r="C42" s="314">
        <v>6.54</v>
      </c>
      <c r="D42" s="314">
        <v>11.99</v>
      </c>
      <c r="E42" s="314">
        <v>9.46</v>
      </c>
    </row>
    <row r="43" spans="1:5" ht="12.75">
      <c r="A43" s="419" t="s">
        <v>13</v>
      </c>
      <c r="B43" s="472"/>
      <c r="C43" s="473">
        <v>200</v>
      </c>
      <c r="D43" s="473">
        <v>220</v>
      </c>
      <c r="E43" s="473">
        <v>430</v>
      </c>
    </row>
    <row r="44" spans="1:5" ht="12.75">
      <c r="A44" s="462"/>
      <c r="B44" s="472"/>
      <c r="C44" s="474"/>
      <c r="D44" s="474"/>
      <c r="E44" s="474"/>
    </row>
    <row r="45" spans="1:5" ht="12.75">
      <c r="A45" s="420" t="s">
        <v>693</v>
      </c>
      <c r="B45" s="466"/>
      <c r="C45" s="471"/>
      <c r="D45" s="471"/>
      <c r="E45" s="471"/>
    </row>
    <row r="46" spans="1:5" ht="12.75">
      <c r="A46" s="418" t="s">
        <v>198</v>
      </c>
      <c r="B46" s="472"/>
      <c r="C46" s="248">
        <v>48.4</v>
      </c>
      <c r="D46" s="248">
        <v>13.8</v>
      </c>
      <c r="E46" s="248">
        <v>40.699999999999996</v>
      </c>
    </row>
    <row r="47" spans="1:5" ht="12.75">
      <c r="A47" s="418" t="s">
        <v>199</v>
      </c>
      <c r="B47" s="472"/>
      <c r="C47" s="248">
        <v>44.1</v>
      </c>
      <c r="D47" s="248">
        <v>62.5</v>
      </c>
      <c r="E47" s="248">
        <v>48.199999999999996</v>
      </c>
    </row>
    <row r="48" spans="1:5" ht="12.75">
      <c r="A48" s="418" t="s">
        <v>365</v>
      </c>
      <c r="B48" s="472"/>
      <c r="C48" s="248">
        <v>5.5</v>
      </c>
      <c r="D48" s="248">
        <v>12</v>
      </c>
      <c r="E48" s="248">
        <v>6.9</v>
      </c>
    </row>
    <row r="49" spans="1:5" ht="12.75">
      <c r="A49" s="418" t="s">
        <v>200</v>
      </c>
      <c r="B49" s="472"/>
      <c r="C49" s="248">
        <v>2.8000000000000003</v>
      </c>
      <c r="D49" s="248">
        <v>11.1</v>
      </c>
      <c r="E49" s="248">
        <v>4.6</v>
      </c>
    </row>
    <row r="50" spans="1:5" ht="12.75">
      <c r="A50" s="418" t="s">
        <v>696</v>
      </c>
      <c r="B50" s="472"/>
      <c r="C50" s="248">
        <v>0.5</v>
      </c>
      <c r="D50" s="248">
        <v>0.6</v>
      </c>
      <c r="E50" s="248">
        <v>0.5</v>
      </c>
    </row>
    <row r="51" spans="1:5" ht="12.75">
      <c r="A51" s="418" t="s">
        <v>697</v>
      </c>
      <c r="B51" s="472"/>
      <c r="C51" s="248">
        <v>10.2</v>
      </c>
      <c r="D51" s="248">
        <v>5.4</v>
      </c>
      <c r="E51" s="248">
        <v>9.2</v>
      </c>
    </row>
    <row r="52" spans="1:5" ht="12.75">
      <c r="A52" s="418" t="s">
        <v>201</v>
      </c>
      <c r="B52" s="472"/>
      <c r="C52" s="248">
        <v>4.3</v>
      </c>
      <c r="D52" s="248">
        <v>6.2</v>
      </c>
      <c r="E52" s="248">
        <v>4.7</v>
      </c>
    </row>
    <row r="53" spans="1:5" ht="12.75">
      <c r="A53" s="418" t="s">
        <v>202</v>
      </c>
      <c r="B53" s="472"/>
      <c r="C53" s="248">
        <v>1.9</v>
      </c>
      <c r="D53" s="248">
        <v>2.9000000000000004</v>
      </c>
      <c r="E53" s="248">
        <v>2.1</v>
      </c>
    </row>
    <row r="54" spans="1:5" ht="13.5" thickBot="1">
      <c r="A54" s="505" t="s">
        <v>13</v>
      </c>
      <c r="B54" s="506"/>
      <c r="C54" s="380">
        <v>790</v>
      </c>
      <c r="D54" s="380">
        <v>210</v>
      </c>
      <c r="E54" s="380">
        <v>1000</v>
      </c>
    </row>
    <row r="55" spans="1:5" ht="36.75" customHeight="1">
      <c r="A55" s="794" t="s">
        <v>701</v>
      </c>
      <c r="B55" s="795"/>
      <c r="C55" s="795"/>
      <c r="D55" s="795"/>
      <c r="E55" s="795"/>
    </row>
    <row r="56" spans="1:5" ht="12.75" customHeight="1">
      <c r="A56" s="796" t="s">
        <v>849</v>
      </c>
      <c r="B56" s="796"/>
      <c r="C56" s="796"/>
      <c r="D56" s="796"/>
      <c r="E56" s="796"/>
    </row>
    <row r="57" spans="2:4" ht="12.75">
      <c r="B57" s="475"/>
      <c r="C57" s="475"/>
      <c r="D57" s="475"/>
    </row>
    <row r="58" spans="2:4" ht="12.75">
      <c r="B58" s="475"/>
      <c r="C58" s="475"/>
      <c r="D58" s="475"/>
    </row>
    <row r="59" spans="2:4" ht="12.75">
      <c r="B59" s="475"/>
      <c r="C59" s="475"/>
      <c r="D59" s="475"/>
    </row>
    <row r="60" spans="2:4" ht="12.75">
      <c r="B60" s="475"/>
      <c r="C60" s="475"/>
      <c r="D60" s="475"/>
    </row>
    <row r="61" spans="2:4" ht="12.75">
      <c r="B61" s="475"/>
      <c r="C61" s="475"/>
      <c r="D61" s="475"/>
    </row>
    <row r="62" spans="2:4" ht="12.75">
      <c r="B62" s="475"/>
      <c r="C62" s="475"/>
      <c r="D62" s="475"/>
    </row>
    <row r="63" spans="2:4" ht="12.75">
      <c r="B63" s="475"/>
      <c r="C63" s="475"/>
      <c r="D63" s="475"/>
    </row>
    <row r="64" spans="2:4" ht="12.75">
      <c r="B64" s="475"/>
      <c r="C64" s="475"/>
      <c r="D64" s="475"/>
    </row>
    <row r="71" spans="2:4" ht="12.75">
      <c r="B71" s="475"/>
      <c r="C71" s="475"/>
      <c r="D71" s="475"/>
    </row>
    <row r="72" spans="2:4" ht="12.75">
      <c r="B72" s="475"/>
      <c r="C72" s="475"/>
      <c r="D72" s="475"/>
    </row>
    <row r="73" spans="2:4" ht="12.75">
      <c r="B73" s="475"/>
      <c r="C73" s="475"/>
      <c r="D73" s="475"/>
    </row>
    <row r="74" spans="2:4" ht="12.75">
      <c r="B74" s="475"/>
      <c r="C74" s="475"/>
      <c r="D74" s="475"/>
    </row>
    <row r="75" spans="2:4" ht="12.75">
      <c r="B75" s="475"/>
      <c r="C75" s="475"/>
      <c r="D75" s="475"/>
    </row>
    <row r="76" spans="2:4" ht="12.75">
      <c r="B76" s="475"/>
      <c r="C76" s="475"/>
      <c r="D76" s="475"/>
    </row>
    <row r="77" spans="2:4" ht="12.75">
      <c r="B77" s="475"/>
      <c r="C77" s="475"/>
      <c r="D77" s="475"/>
    </row>
    <row r="78" spans="2:4" ht="12.75">
      <c r="B78" s="475"/>
      <c r="C78" s="475"/>
      <c r="D78" s="475"/>
    </row>
    <row r="79" spans="2:4" ht="12.75">
      <c r="B79" s="475"/>
      <c r="C79" s="475"/>
      <c r="D79" s="475"/>
    </row>
  </sheetData>
  <sheetProtection/>
  <mergeCells count="9">
    <mergeCell ref="D29:E29"/>
    <mergeCell ref="A55:E55"/>
    <mergeCell ref="A56:E56"/>
    <mergeCell ref="B2:E2"/>
    <mergeCell ref="A23:E23"/>
    <mergeCell ref="A1:E1"/>
    <mergeCell ref="A26:E26"/>
    <mergeCell ref="A27:A28"/>
    <mergeCell ref="C27:E27"/>
  </mergeCells>
  <printOptions/>
  <pageMargins left="0.7" right="0.7" top="0.75" bottom="0.75" header="0.3" footer="0.3"/>
  <pageSetup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Q36"/>
  <sheetViews>
    <sheetView zoomScalePageLayoutView="0" workbookViewId="0" topLeftCell="A1">
      <selection activeCell="A1" sqref="A1"/>
    </sheetView>
  </sheetViews>
  <sheetFormatPr defaultColWidth="9.140625" defaultRowHeight="12.75"/>
  <cols>
    <col min="1" max="1" width="29.28125" style="482" customWidth="1"/>
    <col min="2" max="7" width="9.140625" style="255" customWidth="1"/>
    <col min="8" max="8" width="10.421875" style="255" bestFit="1" customWidth="1"/>
    <col min="9" max="9" width="6.00390625" style="255" customWidth="1"/>
    <col min="10" max="15" width="9.140625" style="255" customWidth="1"/>
    <col min="16" max="16" width="10.421875" style="255" bestFit="1" customWidth="1"/>
    <col min="17" max="17" width="10.421875" style="255" customWidth="1"/>
    <col min="18" max="16384" width="9.140625" style="255" customWidth="1"/>
  </cols>
  <sheetData>
    <row r="1" spans="1:16" s="392" customFormat="1" ht="13.5" thickBot="1">
      <c r="A1" s="521" t="s">
        <v>852</v>
      </c>
      <c r="B1" s="522"/>
      <c r="C1" s="522"/>
      <c r="D1" s="522"/>
      <c r="E1" s="522"/>
      <c r="F1" s="522"/>
      <c r="G1" s="522"/>
      <c r="H1" s="522"/>
      <c r="I1" s="522"/>
      <c r="J1" s="522"/>
      <c r="K1" s="522"/>
      <c r="L1" s="522"/>
      <c r="M1" s="522"/>
      <c r="N1" s="522"/>
      <c r="O1" s="522"/>
      <c r="P1" s="522"/>
    </row>
    <row r="2" spans="1:17" ht="14.25">
      <c r="A2" s="519"/>
      <c r="B2" s="787" t="s">
        <v>152</v>
      </c>
      <c r="C2" s="787"/>
      <c r="D2" s="787"/>
      <c r="E2" s="787"/>
      <c r="F2" s="787"/>
      <c r="G2" s="787"/>
      <c r="H2" s="787"/>
      <c r="I2" s="520"/>
      <c r="J2" s="787" t="s">
        <v>850</v>
      </c>
      <c r="K2" s="787"/>
      <c r="L2" s="787"/>
      <c r="M2" s="787"/>
      <c r="N2" s="787"/>
      <c r="O2" s="787"/>
      <c r="P2" s="787"/>
      <c r="Q2" s="312"/>
    </row>
    <row r="3" spans="1:16" ht="38.25">
      <c r="A3" s="513"/>
      <c r="B3" s="514" t="s">
        <v>93</v>
      </c>
      <c r="C3" s="514" t="s">
        <v>94</v>
      </c>
      <c r="D3" s="514" t="s">
        <v>96</v>
      </c>
      <c r="E3" s="514" t="s">
        <v>97</v>
      </c>
      <c r="F3" s="514" t="s">
        <v>283</v>
      </c>
      <c r="G3" s="514" t="s">
        <v>95</v>
      </c>
      <c r="H3" s="515" t="s">
        <v>13</v>
      </c>
      <c r="I3" s="515"/>
      <c r="J3" s="502" t="s">
        <v>93</v>
      </c>
      <c r="K3" s="502" t="s">
        <v>94</v>
      </c>
      <c r="L3" s="502" t="s">
        <v>96</v>
      </c>
      <c r="M3" s="502" t="s">
        <v>97</v>
      </c>
      <c r="N3" s="514" t="s">
        <v>102</v>
      </c>
      <c r="O3" s="514" t="s">
        <v>101</v>
      </c>
      <c r="P3" s="516" t="s">
        <v>851</v>
      </c>
    </row>
    <row r="4" spans="1:17" ht="12.75">
      <c r="A4" s="511"/>
      <c r="B4" s="392"/>
      <c r="C4" s="392"/>
      <c r="D4" s="392"/>
      <c r="E4" s="405" t="s">
        <v>441</v>
      </c>
      <c r="F4" s="392"/>
      <c r="G4" s="405" t="s">
        <v>445</v>
      </c>
      <c r="H4" s="392"/>
      <c r="I4" s="392"/>
      <c r="J4" s="392"/>
      <c r="K4" s="392"/>
      <c r="L4" s="392"/>
      <c r="M4" s="405" t="s">
        <v>441</v>
      </c>
      <c r="N4" s="392"/>
      <c r="O4" s="405" t="s">
        <v>445</v>
      </c>
      <c r="P4" s="512"/>
      <c r="Q4" s="476"/>
    </row>
    <row r="5" spans="1:17" ht="12.75">
      <c r="A5" s="477" t="s">
        <v>446</v>
      </c>
      <c r="B5" s="353">
        <v>65.6</v>
      </c>
      <c r="C5" s="353">
        <v>15.9</v>
      </c>
      <c r="D5" s="353">
        <v>11.9</v>
      </c>
      <c r="E5" s="353">
        <v>6.6</v>
      </c>
      <c r="F5" s="353">
        <v>34.4</v>
      </c>
      <c r="G5" s="353">
        <v>18.5</v>
      </c>
      <c r="H5" s="328">
        <v>10680</v>
      </c>
      <c r="J5" s="353">
        <v>28.1</v>
      </c>
      <c r="K5" s="353">
        <v>42.7</v>
      </c>
      <c r="L5" s="353">
        <v>23.4</v>
      </c>
      <c r="M5" s="353">
        <v>5.8</v>
      </c>
      <c r="N5" s="353">
        <v>71.9</v>
      </c>
      <c r="O5" s="353">
        <v>29.2</v>
      </c>
      <c r="P5" s="328">
        <v>10680</v>
      </c>
      <c r="Q5" s="328"/>
    </row>
    <row r="6" spans="1:17" ht="12.75">
      <c r="A6" s="477" t="s">
        <v>98</v>
      </c>
      <c r="B6" s="353"/>
      <c r="C6" s="353"/>
      <c r="D6" s="353"/>
      <c r="E6" s="353"/>
      <c r="F6" s="353"/>
      <c r="G6" s="353"/>
      <c r="H6" s="328" t="s">
        <v>804</v>
      </c>
      <c r="J6" s="353"/>
      <c r="K6" s="353"/>
      <c r="L6" s="353"/>
      <c r="M6" s="353"/>
      <c r="N6" s="353"/>
      <c r="O6" s="353"/>
      <c r="P6" s="328"/>
      <c r="Q6" s="328"/>
    </row>
    <row r="7" spans="1:17" ht="12.75">
      <c r="A7" s="478" t="s">
        <v>69</v>
      </c>
      <c r="B7" s="353">
        <v>70.5</v>
      </c>
      <c r="C7" s="353">
        <v>23.8</v>
      </c>
      <c r="D7" s="353">
        <v>3.9</v>
      </c>
      <c r="E7" s="353">
        <v>1.7</v>
      </c>
      <c r="F7" s="353">
        <v>29.5</v>
      </c>
      <c r="G7" s="353">
        <v>5.7</v>
      </c>
      <c r="H7" s="328">
        <v>1860</v>
      </c>
      <c r="J7" s="353">
        <v>46.3</v>
      </c>
      <c r="K7" s="353">
        <v>47.3</v>
      </c>
      <c r="L7" s="353">
        <v>5.5</v>
      </c>
      <c r="M7" s="353">
        <v>0.9</v>
      </c>
      <c r="N7" s="353">
        <v>53.7</v>
      </c>
      <c r="O7" s="353">
        <v>6.4</v>
      </c>
      <c r="P7" s="328">
        <v>1860</v>
      </c>
      <c r="Q7" s="328"/>
    </row>
    <row r="8" spans="1:17" ht="12.75">
      <c r="A8" s="478" t="s">
        <v>70</v>
      </c>
      <c r="B8" s="353">
        <v>57.3</v>
      </c>
      <c r="C8" s="353">
        <v>16.8</v>
      </c>
      <c r="D8" s="353">
        <v>19.6</v>
      </c>
      <c r="E8" s="353">
        <v>6.3</v>
      </c>
      <c r="F8" s="353">
        <v>42.7</v>
      </c>
      <c r="G8" s="353">
        <v>25.9</v>
      </c>
      <c r="H8" s="328">
        <v>1610</v>
      </c>
      <c r="J8" s="353">
        <v>20.7</v>
      </c>
      <c r="K8" s="353">
        <v>37.6</v>
      </c>
      <c r="L8" s="353">
        <v>37.3</v>
      </c>
      <c r="M8" s="353">
        <v>4.4</v>
      </c>
      <c r="N8" s="353">
        <v>79.3</v>
      </c>
      <c r="O8" s="353">
        <v>41.7</v>
      </c>
      <c r="P8" s="328">
        <v>1610</v>
      </c>
      <c r="Q8" s="328"/>
    </row>
    <row r="9" spans="1:17" ht="12.75">
      <c r="A9" s="478" t="s">
        <v>71</v>
      </c>
      <c r="B9" s="353">
        <v>71.3</v>
      </c>
      <c r="C9" s="353">
        <v>15.7</v>
      </c>
      <c r="D9" s="353">
        <v>8.5</v>
      </c>
      <c r="E9" s="353">
        <v>4.4</v>
      </c>
      <c r="F9" s="353">
        <v>28.7</v>
      </c>
      <c r="G9" s="353">
        <v>12.9</v>
      </c>
      <c r="H9" s="328">
        <v>530</v>
      </c>
      <c r="J9" s="353">
        <v>44.8</v>
      </c>
      <c r="K9" s="353">
        <v>47.6</v>
      </c>
      <c r="L9" s="353">
        <v>6.5</v>
      </c>
      <c r="M9" s="353">
        <v>1.1</v>
      </c>
      <c r="N9" s="353">
        <v>55.2</v>
      </c>
      <c r="O9" s="353">
        <v>7.6</v>
      </c>
      <c r="P9" s="328">
        <v>530</v>
      </c>
      <c r="Q9" s="328"/>
    </row>
    <row r="10" spans="1:17" ht="12.75">
      <c r="A10" s="478" t="s">
        <v>72</v>
      </c>
      <c r="B10" s="353">
        <v>46.2</v>
      </c>
      <c r="C10" s="353">
        <v>18.9</v>
      </c>
      <c r="D10" s="353">
        <v>23.1</v>
      </c>
      <c r="E10" s="353">
        <v>11.9</v>
      </c>
      <c r="F10" s="353">
        <v>53.8</v>
      </c>
      <c r="G10" s="353">
        <v>35</v>
      </c>
      <c r="H10" s="328">
        <v>1320</v>
      </c>
      <c r="J10" s="353">
        <v>10.6</v>
      </c>
      <c r="K10" s="353">
        <v>40</v>
      </c>
      <c r="L10" s="353">
        <v>45.4</v>
      </c>
      <c r="M10" s="353">
        <v>4</v>
      </c>
      <c r="N10" s="353">
        <v>89.4</v>
      </c>
      <c r="O10" s="353">
        <v>49.4</v>
      </c>
      <c r="P10" s="328">
        <v>1320</v>
      </c>
      <c r="Q10" s="328"/>
    </row>
    <row r="11" spans="1:17" ht="12.75">
      <c r="A11" s="478" t="s">
        <v>73</v>
      </c>
      <c r="B11" s="353">
        <v>38.8</v>
      </c>
      <c r="C11" s="353">
        <v>16.3</v>
      </c>
      <c r="D11" s="353">
        <v>23.5</v>
      </c>
      <c r="E11" s="353">
        <v>21.5</v>
      </c>
      <c r="F11" s="353">
        <v>61.2</v>
      </c>
      <c r="G11" s="353">
        <v>45</v>
      </c>
      <c r="H11" s="328">
        <v>540</v>
      </c>
      <c r="J11" s="353">
        <v>7.8</v>
      </c>
      <c r="K11" s="353">
        <v>33.6</v>
      </c>
      <c r="L11" s="353">
        <v>41.6</v>
      </c>
      <c r="M11" s="353">
        <v>16.9</v>
      </c>
      <c r="N11" s="353">
        <v>92.2</v>
      </c>
      <c r="O11" s="353">
        <v>58.6</v>
      </c>
      <c r="P11" s="328">
        <v>540</v>
      </c>
      <c r="Q11" s="328"/>
    </row>
    <row r="12" spans="1:17" ht="12.75">
      <c r="A12" s="479" t="s">
        <v>74</v>
      </c>
      <c r="B12" s="353">
        <v>51.6</v>
      </c>
      <c r="C12" s="353">
        <v>15.9</v>
      </c>
      <c r="D12" s="353">
        <v>15.4</v>
      </c>
      <c r="E12" s="353">
        <v>17.1</v>
      </c>
      <c r="F12" s="353">
        <v>48.4</v>
      </c>
      <c r="G12" s="353">
        <v>32.5</v>
      </c>
      <c r="H12" s="328">
        <v>910</v>
      </c>
      <c r="J12" s="353">
        <v>12.6</v>
      </c>
      <c r="K12" s="353">
        <v>26</v>
      </c>
      <c r="L12" s="353">
        <v>31.7</v>
      </c>
      <c r="M12" s="353">
        <v>29.7</v>
      </c>
      <c r="N12" s="353">
        <v>87.4</v>
      </c>
      <c r="O12" s="353">
        <v>61.4</v>
      </c>
      <c r="P12" s="328">
        <v>910</v>
      </c>
      <c r="Q12" s="328"/>
    </row>
    <row r="13" spans="1:17" ht="12.75">
      <c r="A13" s="478" t="s">
        <v>75</v>
      </c>
      <c r="B13" s="353">
        <v>74.7</v>
      </c>
      <c r="C13" s="353">
        <v>11</v>
      </c>
      <c r="D13" s="353">
        <v>10.3</v>
      </c>
      <c r="E13" s="353">
        <v>4.1</v>
      </c>
      <c r="F13" s="353">
        <v>25.3</v>
      </c>
      <c r="G13" s="353">
        <v>14.3</v>
      </c>
      <c r="H13" s="328">
        <v>1930</v>
      </c>
      <c r="J13" s="353">
        <v>13.1</v>
      </c>
      <c r="K13" s="353">
        <v>55.6</v>
      </c>
      <c r="L13" s="353">
        <v>28.2</v>
      </c>
      <c r="M13" s="353">
        <v>3.1</v>
      </c>
      <c r="N13" s="353">
        <v>86.9</v>
      </c>
      <c r="O13" s="353">
        <v>31.3</v>
      </c>
      <c r="P13" s="328">
        <v>1930</v>
      </c>
      <c r="Q13" s="328"/>
    </row>
    <row r="14" spans="1:17" ht="12.75">
      <c r="A14" s="478" t="s">
        <v>99</v>
      </c>
      <c r="B14" s="353">
        <v>90.5</v>
      </c>
      <c r="C14" s="353">
        <v>8.1</v>
      </c>
      <c r="D14" s="353">
        <v>1</v>
      </c>
      <c r="E14" s="353">
        <v>0.3</v>
      </c>
      <c r="F14" s="353">
        <v>9.5</v>
      </c>
      <c r="G14" s="353">
        <v>1.3</v>
      </c>
      <c r="H14" s="328">
        <v>1990</v>
      </c>
      <c r="J14" s="353">
        <v>53.8</v>
      </c>
      <c r="K14" s="353">
        <v>44.1</v>
      </c>
      <c r="L14" s="353">
        <v>1.7</v>
      </c>
      <c r="M14" s="353">
        <v>0.4</v>
      </c>
      <c r="N14" s="353">
        <v>46.2</v>
      </c>
      <c r="O14" s="353">
        <v>2.1</v>
      </c>
      <c r="P14" s="328">
        <v>1990</v>
      </c>
      <c r="Q14" s="328"/>
    </row>
    <row r="15" spans="1:17" ht="12.75">
      <c r="A15" s="477" t="s">
        <v>46</v>
      </c>
      <c r="B15" s="353"/>
      <c r="C15" s="353"/>
      <c r="D15" s="353"/>
      <c r="E15" s="353"/>
      <c r="F15" s="353"/>
      <c r="G15" s="353"/>
      <c r="H15" s="328" t="s">
        <v>804</v>
      </c>
      <c r="J15" s="353"/>
      <c r="K15" s="353"/>
      <c r="L15" s="353"/>
      <c r="M15" s="353"/>
      <c r="N15" s="353"/>
      <c r="O15" s="353"/>
      <c r="P15" s="328"/>
      <c r="Q15" s="328"/>
    </row>
    <row r="16" spans="1:17" s="481" customFormat="1" ht="12.75">
      <c r="A16" s="478" t="s">
        <v>47</v>
      </c>
      <c r="B16" s="353">
        <v>83.7</v>
      </c>
      <c r="C16" s="353">
        <v>11.9</v>
      </c>
      <c r="D16" s="353">
        <v>3.3</v>
      </c>
      <c r="E16" s="353">
        <v>1.1</v>
      </c>
      <c r="F16" s="353">
        <v>16.3</v>
      </c>
      <c r="G16" s="353">
        <v>4.4</v>
      </c>
      <c r="H16" s="328">
        <v>1150</v>
      </c>
      <c r="I16" s="255"/>
      <c r="J16" s="353">
        <v>63.1</v>
      </c>
      <c r="K16" s="353">
        <v>30.5</v>
      </c>
      <c r="L16" s="353">
        <v>5.7</v>
      </c>
      <c r="M16" s="353">
        <v>0.6</v>
      </c>
      <c r="N16" s="353">
        <v>36.9</v>
      </c>
      <c r="O16" s="353">
        <v>6.3</v>
      </c>
      <c r="P16" s="328">
        <v>1150</v>
      </c>
      <c r="Q16" s="480"/>
    </row>
    <row r="17" spans="1:17" ht="12.75">
      <c r="A17" s="478" t="s">
        <v>48</v>
      </c>
      <c r="B17" s="353">
        <v>82.4</v>
      </c>
      <c r="C17" s="353">
        <v>13.2</v>
      </c>
      <c r="D17" s="353">
        <v>2.9</v>
      </c>
      <c r="E17" s="353">
        <v>1.5</v>
      </c>
      <c r="F17" s="353">
        <v>17.6</v>
      </c>
      <c r="G17" s="353">
        <v>4.5</v>
      </c>
      <c r="H17" s="328">
        <v>1630</v>
      </c>
      <c r="J17" s="353">
        <v>52.6</v>
      </c>
      <c r="K17" s="353">
        <v>38.8</v>
      </c>
      <c r="L17" s="353">
        <v>7.6</v>
      </c>
      <c r="M17" s="353">
        <v>1.1</v>
      </c>
      <c r="N17" s="353">
        <v>47.4</v>
      </c>
      <c r="O17" s="353">
        <v>8.6</v>
      </c>
      <c r="P17" s="328">
        <v>1630</v>
      </c>
      <c r="Q17" s="328"/>
    </row>
    <row r="18" spans="1:17" ht="12.75">
      <c r="A18" s="478" t="s">
        <v>49</v>
      </c>
      <c r="B18" s="353">
        <v>78.2</v>
      </c>
      <c r="C18" s="353">
        <v>14.1</v>
      </c>
      <c r="D18" s="353">
        <v>5.7</v>
      </c>
      <c r="E18" s="353">
        <v>2</v>
      </c>
      <c r="F18" s="353">
        <v>21.8</v>
      </c>
      <c r="G18" s="353">
        <v>7.7</v>
      </c>
      <c r="H18" s="328">
        <v>1580</v>
      </c>
      <c r="J18" s="353">
        <v>36</v>
      </c>
      <c r="K18" s="353">
        <v>50.4</v>
      </c>
      <c r="L18" s="353">
        <v>10.8</v>
      </c>
      <c r="M18" s="353">
        <v>2.8</v>
      </c>
      <c r="N18" s="353">
        <v>64</v>
      </c>
      <c r="O18" s="353">
        <v>13.6</v>
      </c>
      <c r="P18" s="328">
        <v>1580</v>
      </c>
      <c r="Q18" s="328"/>
    </row>
    <row r="19" spans="1:17" ht="12.75">
      <c r="A19" s="478" t="s">
        <v>50</v>
      </c>
      <c r="B19" s="353">
        <v>68.9</v>
      </c>
      <c r="C19" s="353">
        <v>16.8</v>
      </c>
      <c r="D19" s="353">
        <v>9.4</v>
      </c>
      <c r="E19" s="353">
        <v>4.9</v>
      </c>
      <c r="F19" s="353">
        <v>31.1</v>
      </c>
      <c r="G19" s="353">
        <v>14.3</v>
      </c>
      <c r="H19" s="328">
        <v>1220</v>
      </c>
      <c r="J19" s="353">
        <v>23.7</v>
      </c>
      <c r="K19" s="353">
        <v>56.6</v>
      </c>
      <c r="L19" s="353">
        <v>16.3</v>
      </c>
      <c r="M19" s="353">
        <v>3.3</v>
      </c>
      <c r="N19" s="353">
        <v>76.3</v>
      </c>
      <c r="O19" s="353">
        <v>19.7</v>
      </c>
      <c r="P19" s="328">
        <v>1220</v>
      </c>
      <c r="Q19" s="328"/>
    </row>
    <row r="20" spans="1:17" ht="12.75">
      <c r="A20" s="478" t="s">
        <v>51</v>
      </c>
      <c r="B20" s="353">
        <v>61.7</v>
      </c>
      <c r="C20" s="353">
        <v>20.1</v>
      </c>
      <c r="D20" s="353">
        <v>13.6</v>
      </c>
      <c r="E20" s="353">
        <v>4.6</v>
      </c>
      <c r="F20" s="353">
        <v>38.3</v>
      </c>
      <c r="G20" s="353">
        <v>18.2</v>
      </c>
      <c r="H20" s="328">
        <v>990</v>
      </c>
      <c r="J20" s="353">
        <v>15.9</v>
      </c>
      <c r="K20" s="353">
        <v>56</v>
      </c>
      <c r="L20" s="353">
        <v>23.7</v>
      </c>
      <c r="M20" s="353">
        <v>4.4</v>
      </c>
      <c r="N20" s="353">
        <v>84.1</v>
      </c>
      <c r="O20" s="353">
        <v>28.1</v>
      </c>
      <c r="P20" s="328">
        <v>990</v>
      </c>
      <c r="Q20" s="328"/>
    </row>
    <row r="21" spans="1:17" ht="12.75">
      <c r="A21" s="478" t="s">
        <v>52</v>
      </c>
      <c r="B21" s="353">
        <v>55.9</v>
      </c>
      <c r="C21" s="353">
        <v>18.6</v>
      </c>
      <c r="D21" s="353">
        <v>15.7</v>
      </c>
      <c r="E21" s="353">
        <v>9.8</v>
      </c>
      <c r="F21" s="353">
        <v>44.1</v>
      </c>
      <c r="G21" s="353">
        <v>25.5</v>
      </c>
      <c r="H21" s="328">
        <v>1530</v>
      </c>
      <c r="J21" s="353">
        <v>10.3</v>
      </c>
      <c r="K21" s="353">
        <v>47.8</v>
      </c>
      <c r="L21" s="353">
        <v>33.7</v>
      </c>
      <c r="M21" s="353">
        <v>8.2</v>
      </c>
      <c r="N21" s="353">
        <v>89.7</v>
      </c>
      <c r="O21" s="353">
        <v>41.9</v>
      </c>
      <c r="P21" s="328">
        <v>1530</v>
      </c>
      <c r="Q21" s="328"/>
    </row>
    <row r="22" spans="1:17" ht="12.75">
      <c r="A22" s="478" t="s">
        <v>53</v>
      </c>
      <c r="B22" s="353">
        <v>39.6</v>
      </c>
      <c r="C22" s="353">
        <v>17.5</v>
      </c>
      <c r="D22" s="353">
        <v>26.5</v>
      </c>
      <c r="E22" s="353">
        <v>16.5</v>
      </c>
      <c r="F22" s="353">
        <v>60.4</v>
      </c>
      <c r="G22" s="353">
        <v>42.9</v>
      </c>
      <c r="H22" s="328">
        <v>2190</v>
      </c>
      <c r="J22" s="353">
        <v>3.5</v>
      </c>
      <c r="K22" s="353">
        <v>30.5</v>
      </c>
      <c r="L22" s="353">
        <v>51.4</v>
      </c>
      <c r="M22" s="353">
        <v>14.7</v>
      </c>
      <c r="N22" s="353">
        <v>96.5</v>
      </c>
      <c r="O22" s="353">
        <v>66</v>
      </c>
      <c r="P22" s="328">
        <v>2190</v>
      </c>
      <c r="Q22" s="328"/>
    </row>
    <row r="23" spans="1:17" ht="12.75">
      <c r="A23" s="477" t="s">
        <v>54</v>
      </c>
      <c r="B23" s="353"/>
      <c r="C23" s="353"/>
      <c r="D23" s="353"/>
      <c r="E23" s="353"/>
      <c r="F23" s="353"/>
      <c r="G23" s="353"/>
      <c r="H23" s="328" t="s">
        <v>804</v>
      </c>
      <c r="J23" s="353"/>
      <c r="K23" s="353"/>
      <c r="L23" s="353"/>
      <c r="M23" s="353"/>
      <c r="N23" s="353"/>
      <c r="O23" s="353"/>
      <c r="P23" s="328"/>
      <c r="Q23" s="328"/>
    </row>
    <row r="24" spans="1:17" ht="12.75">
      <c r="A24" s="478" t="s">
        <v>55</v>
      </c>
      <c r="B24" s="353">
        <v>79.2</v>
      </c>
      <c r="C24" s="353">
        <v>13.8</v>
      </c>
      <c r="D24" s="353">
        <v>5.2</v>
      </c>
      <c r="E24" s="353">
        <v>1.7</v>
      </c>
      <c r="F24" s="353">
        <v>20.8</v>
      </c>
      <c r="G24" s="353">
        <v>7</v>
      </c>
      <c r="H24" s="328">
        <v>1900</v>
      </c>
      <c r="J24" s="353">
        <v>49.5</v>
      </c>
      <c r="K24" s="353">
        <v>38</v>
      </c>
      <c r="L24" s="353">
        <v>10.6</v>
      </c>
      <c r="M24" s="353">
        <v>1.9</v>
      </c>
      <c r="N24" s="353">
        <v>50.5</v>
      </c>
      <c r="O24" s="353">
        <v>12.5</v>
      </c>
      <c r="P24" s="328">
        <v>1900</v>
      </c>
      <c r="Q24" s="328"/>
    </row>
    <row r="25" spans="1:17" ht="12.75">
      <c r="A25" s="478">
        <v>2</v>
      </c>
      <c r="B25" s="353">
        <v>72.3</v>
      </c>
      <c r="C25" s="353">
        <v>15.2</v>
      </c>
      <c r="D25" s="353">
        <v>9</v>
      </c>
      <c r="E25" s="353">
        <v>3.5</v>
      </c>
      <c r="F25" s="353">
        <v>27.7</v>
      </c>
      <c r="G25" s="353">
        <v>12.5</v>
      </c>
      <c r="H25" s="328">
        <v>2140</v>
      </c>
      <c r="J25" s="353">
        <v>35.6</v>
      </c>
      <c r="K25" s="353">
        <v>44.1</v>
      </c>
      <c r="L25" s="353">
        <v>16.9</v>
      </c>
      <c r="M25" s="353">
        <v>3.3</v>
      </c>
      <c r="N25" s="353">
        <v>64.4</v>
      </c>
      <c r="O25" s="353">
        <v>20.3</v>
      </c>
      <c r="P25" s="328">
        <v>2140</v>
      </c>
      <c r="Q25" s="328"/>
    </row>
    <row r="26" spans="1:17" ht="12.75">
      <c r="A26" s="478">
        <v>3</v>
      </c>
      <c r="B26" s="353">
        <v>66.1</v>
      </c>
      <c r="C26" s="353">
        <v>16.7</v>
      </c>
      <c r="D26" s="353">
        <v>11.4</v>
      </c>
      <c r="E26" s="353">
        <v>5.8</v>
      </c>
      <c r="F26" s="353">
        <v>33.9</v>
      </c>
      <c r="G26" s="353">
        <v>17.2</v>
      </c>
      <c r="H26" s="328">
        <v>2380</v>
      </c>
      <c r="J26" s="353">
        <v>25</v>
      </c>
      <c r="K26" s="353">
        <v>44.9</v>
      </c>
      <c r="L26" s="353">
        <v>23.4</v>
      </c>
      <c r="M26" s="353">
        <v>6.7</v>
      </c>
      <c r="N26" s="353">
        <v>75</v>
      </c>
      <c r="O26" s="353">
        <v>30.2</v>
      </c>
      <c r="P26" s="328">
        <v>2380</v>
      </c>
      <c r="Q26" s="328"/>
    </row>
    <row r="27" spans="1:17" ht="12.75">
      <c r="A27" s="478">
        <v>4</v>
      </c>
      <c r="B27" s="353">
        <v>57</v>
      </c>
      <c r="C27" s="353">
        <v>17</v>
      </c>
      <c r="D27" s="353">
        <v>16.1</v>
      </c>
      <c r="E27" s="353">
        <v>9.9</v>
      </c>
      <c r="F27" s="353">
        <v>43</v>
      </c>
      <c r="G27" s="353">
        <v>26</v>
      </c>
      <c r="H27" s="328">
        <v>2330</v>
      </c>
      <c r="J27" s="353">
        <v>16.3</v>
      </c>
      <c r="K27" s="353">
        <v>42.5</v>
      </c>
      <c r="L27" s="353">
        <v>32.1</v>
      </c>
      <c r="M27" s="353">
        <v>9.1</v>
      </c>
      <c r="N27" s="353">
        <v>83.7</v>
      </c>
      <c r="O27" s="353">
        <v>41.2</v>
      </c>
      <c r="P27" s="328">
        <v>2330</v>
      </c>
      <c r="Q27" s="328"/>
    </row>
    <row r="28" spans="1:17" ht="12.75">
      <c r="A28" s="478" t="s">
        <v>56</v>
      </c>
      <c r="B28" s="353">
        <v>52.8</v>
      </c>
      <c r="C28" s="353">
        <v>16.9</v>
      </c>
      <c r="D28" s="353">
        <v>18</v>
      </c>
      <c r="E28" s="353">
        <v>12.3</v>
      </c>
      <c r="F28" s="353">
        <v>47.2</v>
      </c>
      <c r="G28" s="353">
        <v>30.3</v>
      </c>
      <c r="H28" s="328">
        <v>1940</v>
      </c>
      <c r="J28" s="353">
        <v>13.2</v>
      </c>
      <c r="K28" s="353">
        <v>44.4</v>
      </c>
      <c r="L28" s="353">
        <v>34.3</v>
      </c>
      <c r="M28" s="353">
        <v>8.1</v>
      </c>
      <c r="N28" s="353">
        <v>86.8</v>
      </c>
      <c r="O28" s="353">
        <v>42.4</v>
      </c>
      <c r="P28" s="328">
        <v>1940</v>
      </c>
      <c r="Q28" s="328"/>
    </row>
    <row r="29" spans="1:17" ht="12.75">
      <c r="A29" s="477" t="s">
        <v>100</v>
      </c>
      <c r="B29" s="353"/>
      <c r="C29" s="353"/>
      <c r="D29" s="353"/>
      <c r="E29" s="353"/>
      <c r="F29" s="353"/>
      <c r="G29" s="353"/>
      <c r="H29" s="328" t="s">
        <v>804</v>
      </c>
      <c r="J29" s="353"/>
      <c r="K29" s="353"/>
      <c r="L29" s="353"/>
      <c r="M29" s="353"/>
      <c r="N29" s="353"/>
      <c r="O29" s="353"/>
      <c r="P29" s="328"/>
      <c r="Q29" s="328"/>
    </row>
    <row r="30" spans="1:17" ht="12.75">
      <c r="A30" s="478" t="s">
        <v>58</v>
      </c>
      <c r="B30" s="353">
        <v>69.5</v>
      </c>
      <c r="C30" s="353">
        <v>15.9</v>
      </c>
      <c r="D30" s="353">
        <v>9.4</v>
      </c>
      <c r="E30" s="353">
        <v>5.2</v>
      </c>
      <c r="F30" s="353">
        <v>30.5</v>
      </c>
      <c r="G30" s="353">
        <v>14.6</v>
      </c>
      <c r="H30" s="328">
        <v>3090</v>
      </c>
      <c r="J30" s="353">
        <v>37.7</v>
      </c>
      <c r="K30" s="353">
        <v>41.3</v>
      </c>
      <c r="L30" s="353">
        <v>17.1</v>
      </c>
      <c r="M30" s="353">
        <v>3.9</v>
      </c>
      <c r="N30" s="353">
        <v>62.3</v>
      </c>
      <c r="O30" s="353">
        <v>21</v>
      </c>
      <c r="P30" s="328">
        <v>3090</v>
      </c>
      <c r="Q30" s="328"/>
    </row>
    <row r="31" spans="1:17" ht="12.75">
      <c r="A31" s="478" t="s">
        <v>59</v>
      </c>
      <c r="B31" s="353">
        <v>67.3</v>
      </c>
      <c r="C31" s="353">
        <v>15.6</v>
      </c>
      <c r="D31" s="353">
        <v>11.2</v>
      </c>
      <c r="E31" s="353">
        <v>5.9</v>
      </c>
      <c r="F31" s="353">
        <v>32.7</v>
      </c>
      <c r="G31" s="353">
        <v>17.1</v>
      </c>
      <c r="H31" s="328">
        <v>3820</v>
      </c>
      <c r="J31" s="353">
        <v>27.8</v>
      </c>
      <c r="K31" s="353">
        <v>44</v>
      </c>
      <c r="L31" s="353">
        <v>23.4</v>
      </c>
      <c r="M31" s="353">
        <v>4.8</v>
      </c>
      <c r="N31" s="353">
        <v>72.2</v>
      </c>
      <c r="O31" s="353">
        <v>28.2</v>
      </c>
      <c r="P31" s="328">
        <v>3820</v>
      </c>
      <c r="Q31" s="328"/>
    </row>
    <row r="32" spans="1:17" ht="12.75">
      <c r="A32" s="478" t="s">
        <v>60</v>
      </c>
      <c r="B32" s="353">
        <v>59.2</v>
      </c>
      <c r="C32" s="353">
        <v>15.7</v>
      </c>
      <c r="D32" s="353">
        <v>16.5</v>
      </c>
      <c r="E32" s="353">
        <v>8.6</v>
      </c>
      <c r="F32" s="353">
        <v>40.8</v>
      </c>
      <c r="G32" s="353">
        <v>25.1</v>
      </c>
      <c r="H32" s="328">
        <v>960</v>
      </c>
      <c r="J32" s="353">
        <v>20.4</v>
      </c>
      <c r="K32" s="353">
        <v>43.9</v>
      </c>
      <c r="L32" s="353">
        <v>27.9</v>
      </c>
      <c r="M32" s="353">
        <v>7.9</v>
      </c>
      <c r="N32" s="353">
        <v>79.6</v>
      </c>
      <c r="O32" s="353">
        <v>35.8</v>
      </c>
      <c r="P32" s="328">
        <v>960</v>
      </c>
      <c r="Q32" s="328"/>
    </row>
    <row r="33" spans="1:17" ht="12.75">
      <c r="A33" s="478" t="s">
        <v>61</v>
      </c>
      <c r="B33" s="353">
        <v>63.7</v>
      </c>
      <c r="C33" s="353">
        <v>17.4</v>
      </c>
      <c r="D33" s="353">
        <v>12.2</v>
      </c>
      <c r="E33" s="353">
        <v>6.7</v>
      </c>
      <c r="F33" s="353">
        <v>36.3</v>
      </c>
      <c r="G33" s="353">
        <v>18.9</v>
      </c>
      <c r="H33" s="328">
        <v>620</v>
      </c>
      <c r="J33" s="353">
        <v>26.5</v>
      </c>
      <c r="K33" s="353">
        <v>44.2</v>
      </c>
      <c r="L33" s="353">
        <v>22.7</v>
      </c>
      <c r="M33" s="353">
        <v>6.6</v>
      </c>
      <c r="N33" s="353">
        <v>73.5</v>
      </c>
      <c r="O33" s="353">
        <v>29.3</v>
      </c>
      <c r="P33" s="328">
        <v>620</v>
      </c>
      <c r="Q33" s="328"/>
    </row>
    <row r="34" spans="1:17" ht="12.75">
      <c r="A34" s="478" t="s">
        <v>62</v>
      </c>
      <c r="B34" s="353">
        <v>56.3</v>
      </c>
      <c r="C34" s="353">
        <v>15.9</v>
      </c>
      <c r="D34" s="353">
        <v>16.7</v>
      </c>
      <c r="E34" s="353">
        <v>11.2</v>
      </c>
      <c r="F34" s="353">
        <v>43.7</v>
      </c>
      <c r="G34" s="353">
        <v>27.9</v>
      </c>
      <c r="H34" s="328">
        <v>1100</v>
      </c>
      <c r="J34" s="353">
        <v>11.7</v>
      </c>
      <c r="K34" s="353">
        <v>41.6</v>
      </c>
      <c r="L34" s="353">
        <v>35.9</v>
      </c>
      <c r="M34" s="353">
        <v>10.9</v>
      </c>
      <c r="N34" s="353">
        <v>88.3</v>
      </c>
      <c r="O34" s="353">
        <v>46.7</v>
      </c>
      <c r="P34" s="328">
        <v>1100</v>
      </c>
      <c r="Q34" s="328"/>
    </row>
    <row r="35" spans="1:17" ht="13.5" thickBot="1">
      <c r="A35" s="518" t="s">
        <v>63</v>
      </c>
      <c r="B35" s="494">
        <v>57.9</v>
      </c>
      <c r="C35" s="494">
        <v>17.7</v>
      </c>
      <c r="D35" s="494">
        <v>15.8</v>
      </c>
      <c r="E35" s="494">
        <v>8.6</v>
      </c>
      <c r="F35" s="494">
        <v>42.1</v>
      </c>
      <c r="G35" s="494">
        <v>24.3</v>
      </c>
      <c r="H35" s="391">
        <v>1100</v>
      </c>
      <c r="I35" s="377"/>
      <c r="J35" s="494">
        <v>13.1</v>
      </c>
      <c r="K35" s="494">
        <v>43.3</v>
      </c>
      <c r="L35" s="494">
        <v>32.7</v>
      </c>
      <c r="M35" s="494">
        <v>10.9</v>
      </c>
      <c r="N35" s="494">
        <v>86.9</v>
      </c>
      <c r="O35" s="494">
        <v>43.6</v>
      </c>
      <c r="P35" s="391">
        <v>1100</v>
      </c>
      <c r="Q35" s="328"/>
    </row>
    <row r="36" spans="1:17" ht="12.75">
      <c r="A36" s="517" t="s">
        <v>508</v>
      </c>
      <c r="B36" s="392"/>
      <c r="C36" s="392"/>
      <c r="D36" s="392"/>
      <c r="E36" s="392"/>
      <c r="F36" s="392"/>
      <c r="G36" s="392"/>
      <c r="H36" s="392"/>
      <c r="I36" s="392"/>
      <c r="J36" s="392"/>
      <c r="K36" s="392"/>
      <c r="L36" s="392"/>
      <c r="M36" s="392"/>
      <c r="N36" s="392"/>
      <c r="O36" s="392"/>
      <c r="P36" s="392"/>
      <c r="Q36" s="328"/>
    </row>
  </sheetData>
  <sheetProtection/>
  <mergeCells count="2">
    <mergeCell ref="B2:H2"/>
    <mergeCell ref="J2:P2"/>
  </mergeCells>
  <printOptions/>
  <pageMargins left="0.7" right="0.7" top="0.75" bottom="0.75" header="0.3" footer="0.3"/>
  <pageSetup fitToHeight="1" fitToWidth="1" horizontalDpi="1200" verticalDpi="1200" orientation="portrait" paperSize="9" scale="53" r:id="rId1"/>
</worksheet>
</file>

<file path=xl/worksheets/sheet12.xml><?xml version="1.0" encoding="utf-8"?>
<worksheet xmlns="http://schemas.openxmlformats.org/spreadsheetml/2006/main" xmlns:r="http://schemas.openxmlformats.org/officeDocument/2006/relationships">
  <sheetPr>
    <tabColor rgb="FF00B050"/>
  </sheetPr>
  <dimension ref="A1:U42"/>
  <sheetViews>
    <sheetView zoomScalePageLayoutView="0" workbookViewId="0" topLeftCell="A1">
      <selection activeCell="A1" sqref="A1"/>
    </sheetView>
  </sheetViews>
  <sheetFormatPr defaultColWidth="9.140625" defaultRowHeight="12.75"/>
  <cols>
    <col min="1" max="1" width="28.28125" style="255" customWidth="1"/>
    <col min="2" max="2" width="9.28125" style="255" bestFit="1" customWidth="1"/>
    <col min="3" max="8" width="9.8515625" style="255" bestFit="1" customWidth="1"/>
    <col min="9" max="9" width="9.28125" style="255" bestFit="1" customWidth="1"/>
    <col min="10" max="10" width="9.8515625" style="255" bestFit="1" customWidth="1"/>
    <col min="11" max="11" width="10.140625" style="255" bestFit="1" customWidth="1"/>
    <col min="12" max="12" width="10.140625" style="255" customWidth="1"/>
    <col min="13" max="13" width="9.140625" style="255" customWidth="1"/>
    <col min="14" max="14" width="14.00390625" style="255" customWidth="1"/>
    <col min="15" max="16384" width="9.140625" style="255" customWidth="1"/>
  </cols>
  <sheetData>
    <row r="1" spans="1:11" ht="13.5" thickBot="1">
      <c r="A1" s="377" t="s">
        <v>943</v>
      </c>
      <c r="B1" s="377"/>
      <c r="C1" s="377"/>
      <c r="D1" s="377"/>
      <c r="E1" s="377"/>
      <c r="F1" s="377"/>
      <c r="G1" s="377"/>
      <c r="H1" s="377"/>
      <c r="I1" s="377"/>
      <c r="J1" s="377"/>
      <c r="K1" s="377"/>
    </row>
    <row r="2" spans="1:11" ht="38.25">
      <c r="A2" s="507"/>
      <c r="B2" s="371" t="s">
        <v>5</v>
      </c>
      <c r="C2" s="371" t="s">
        <v>6</v>
      </c>
      <c r="D2" s="371" t="s">
        <v>7</v>
      </c>
      <c r="E2" s="371" t="s">
        <v>8</v>
      </c>
      <c r="F2" s="371" t="s">
        <v>9</v>
      </c>
      <c r="G2" s="371" t="s">
        <v>10</v>
      </c>
      <c r="H2" s="371" t="s">
        <v>11</v>
      </c>
      <c r="I2" s="371" t="s">
        <v>12</v>
      </c>
      <c r="J2" s="371" t="s">
        <v>286</v>
      </c>
      <c r="K2" s="526" t="s">
        <v>632</v>
      </c>
    </row>
    <row r="3" spans="1:11" ht="5.25" customHeight="1">
      <c r="A3" s="374"/>
      <c r="B3" s="392"/>
      <c r="C3" s="392"/>
      <c r="D3" s="392"/>
      <c r="E3" s="392"/>
      <c r="F3" s="392"/>
      <c r="G3" s="392"/>
      <c r="H3" s="392"/>
      <c r="I3" s="392"/>
      <c r="J3" s="392"/>
      <c r="K3" s="392"/>
    </row>
    <row r="4" spans="1:10" ht="12.75">
      <c r="A4" s="311"/>
      <c r="J4" s="523" t="s">
        <v>366</v>
      </c>
    </row>
    <row r="5" spans="1:12" ht="12.75">
      <c r="A5" s="411" t="s">
        <v>447</v>
      </c>
      <c r="B5" s="353">
        <v>31.4</v>
      </c>
      <c r="C5" s="353">
        <v>55.4</v>
      </c>
      <c r="D5" s="353">
        <v>73.3</v>
      </c>
      <c r="E5" s="353">
        <v>80.5</v>
      </c>
      <c r="F5" s="353">
        <v>80.6</v>
      </c>
      <c r="G5" s="353">
        <v>76.5</v>
      </c>
      <c r="H5" s="353">
        <v>66.7</v>
      </c>
      <c r="I5" s="353">
        <v>46.8</v>
      </c>
      <c r="J5" s="353">
        <v>69.5</v>
      </c>
      <c r="K5" s="328">
        <v>9760</v>
      </c>
      <c r="L5" s="328"/>
    </row>
    <row r="6" spans="1:12" ht="12.75">
      <c r="A6" s="411"/>
      <c r="B6" s="353"/>
      <c r="C6" s="353"/>
      <c r="D6" s="353"/>
      <c r="E6" s="353"/>
      <c r="F6" s="353"/>
      <c r="G6" s="353"/>
      <c r="H6" s="353"/>
      <c r="I6" s="353"/>
      <c r="J6" s="353"/>
      <c r="K6" s="328"/>
      <c r="L6" s="328"/>
    </row>
    <row r="7" spans="1:21" ht="12.75">
      <c r="A7" s="413" t="s">
        <v>1</v>
      </c>
      <c r="B7" s="353"/>
      <c r="C7" s="353"/>
      <c r="D7" s="353"/>
      <c r="E7" s="353"/>
      <c r="F7" s="353"/>
      <c r="G7" s="353"/>
      <c r="H7" s="353"/>
      <c r="I7" s="353"/>
      <c r="J7" s="353"/>
      <c r="K7" s="328" t="s">
        <v>804</v>
      </c>
      <c r="U7" s="328"/>
    </row>
    <row r="8" spans="1:12" ht="12.75">
      <c r="A8" s="414" t="s">
        <v>2</v>
      </c>
      <c r="B8" s="353">
        <v>42.1</v>
      </c>
      <c r="C8" s="353">
        <v>57.2</v>
      </c>
      <c r="D8" s="353">
        <v>75.5</v>
      </c>
      <c r="E8" s="353">
        <v>82.8</v>
      </c>
      <c r="F8" s="353">
        <v>85</v>
      </c>
      <c r="G8" s="353">
        <v>84.5</v>
      </c>
      <c r="H8" s="353">
        <v>79.6</v>
      </c>
      <c r="I8" s="353">
        <v>66.3</v>
      </c>
      <c r="J8" s="353">
        <v>75.2</v>
      </c>
      <c r="K8" s="328">
        <v>4520</v>
      </c>
      <c r="L8" s="328"/>
    </row>
    <row r="9" spans="1:12" ht="12.75">
      <c r="A9" s="414" t="s">
        <v>3</v>
      </c>
      <c r="B9" s="353">
        <v>21.7</v>
      </c>
      <c r="C9" s="353">
        <v>53.5</v>
      </c>
      <c r="D9" s="353">
        <v>71.3</v>
      </c>
      <c r="E9" s="353">
        <v>78.4</v>
      </c>
      <c r="F9" s="353">
        <v>76.2</v>
      </c>
      <c r="G9" s="353">
        <v>69.6</v>
      </c>
      <c r="H9" s="353">
        <v>55.6</v>
      </c>
      <c r="I9" s="353">
        <v>34.4</v>
      </c>
      <c r="J9" s="353">
        <v>64.3</v>
      </c>
      <c r="K9" s="328">
        <v>5250</v>
      </c>
      <c r="L9" s="328"/>
    </row>
    <row r="10" spans="1:12" ht="12.75">
      <c r="A10" s="413" t="s">
        <v>45</v>
      </c>
      <c r="B10" s="353"/>
      <c r="C10" s="353"/>
      <c r="D10" s="353"/>
      <c r="E10" s="353"/>
      <c r="F10" s="353"/>
      <c r="G10" s="353"/>
      <c r="H10" s="353"/>
      <c r="I10" s="353"/>
      <c r="J10" s="353"/>
      <c r="K10" s="328" t="s">
        <v>804</v>
      </c>
      <c r="L10" s="328"/>
    </row>
    <row r="11" spans="1:12" ht="12.75">
      <c r="A11" s="414" t="s">
        <v>348</v>
      </c>
      <c r="B11" s="416" t="s">
        <v>364</v>
      </c>
      <c r="C11" s="416" t="s">
        <v>364</v>
      </c>
      <c r="D11" s="353">
        <v>86.6</v>
      </c>
      <c r="E11" s="353">
        <v>93.9</v>
      </c>
      <c r="F11" s="353">
        <v>95.2</v>
      </c>
      <c r="G11" s="353">
        <v>94.5</v>
      </c>
      <c r="H11" s="416" t="s">
        <v>364</v>
      </c>
      <c r="I11" s="416" t="s">
        <v>364</v>
      </c>
      <c r="J11" s="353">
        <v>88.3</v>
      </c>
      <c r="K11" s="328">
        <v>620</v>
      </c>
      <c r="L11" s="328"/>
    </row>
    <row r="12" spans="1:12" ht="12.75">
      <c r="A12" s="414" t="s">
        <v>349</v>
      </c>
      <c r="B12" s="416" t="s">
        <v>364</v>
      </c>
      <c r="C12" s="353">
        <v>72</v>
      </c>
      <c r="D12" s="353">
        <v>82.3</v>
      </c>
      <c r="E12" s="353">
        <v>88.6</v>
      </c>
      <c r="F12" s="353">
        <v>88.7</v>
      </c>
      <c r="G12" s="353">
        <v>87.7</v>
      </c>
      <c r="H12" s="416" t="s">
        <v>364</v>
      </c>
      <c r="I12" s="416" t="s">
        <v>364</v>
      </c>
      <c r="J12" s="353">
        <v>82.8</v>
      </c>
      <c r="K12" s="328">
        <v>3220</v>
      </c>
      <c r="L12" s="328"/>
    </row>
    <row r="13" spans="1:12" ht="12.75">
      <c r="A13" s="414" t="s">
        <v>350</v>
      </c>
      <c r="B13" s="416" t="s">
        <v>364</v>
      </c>
      <c r="C13" s="353">
        <v>47.2</v>
      </c>
      <c r="D13" s="353">
        <v>74.7</v>
      </c>
      <c r="E13" s="353">
        <v>81.4</v>
      </c>
      <c r="F13" s="353">
        <v>76.9</v>
      </c>
      <c r="G13" s="353">
        <v>86.8</v>
      </c>
      <c r="H13" s="416" t="s">
        <v>364</v>
      </c>
      <c r="I13" s="416" t="s">
        <v>364</v>
      </c>
      <c r="J13" s="353">
        <v>72.8</v>
      </c>
      <c r="K13" s="328">
        <v>980</v>
      </c>
      <c r="L13" s="328"/>
    </row>
    <row r="14" spans="1:12" ht="25.5">
      <c r="A14" s="414" t="s">
        <v>351</v>
      </c>
      <c r="B14" s="416" t="s">
        <v>364</v>
      </c>
      <c r="C14" s="353">
        <v>24.8</v>
      </c>
      <c r="D14" s="353">
        <v>48.5</v>
      </c>
      <c r="E14" s="353">
        <v>62.4</v>
      </c>
      <c r="F14" s="353">
        <v>66.9</v>
      </c>
      <c r="G14" s="416" t="s">
        <v>364</v>
      </c>
      <c r="H14" s="416" t="s">
        <v>364</v>
      </c>
      <c r="I14" s="416" t="s">
        <v>364</v>
      </c>
      <c r="J14" s="353">
        <v>51.1</v>
      </c>
      <c r="K14" s="328">
        <v>420</v>
      </c>
      <c r="L14" s="328"/>
    </row>
    <row r="15" spans="1:12" ht="12.75">
      <c r="A15" s="414" t="s">
        <v>352</v>
      </c>
      <c r="B15" s="416" t="s">
        <v>364</v>
      </c>
      <c r="C15" s="416" t="s">
        <v>364</v>
      </c>
      <c r="D15" s="416" t="s">
        <v>364</v>
      </c>
      <c r="E15" s="416" t="s">
        <v>364</v>
      </c>
      <c r="F15" s="353">
        <v>92.2</v>
      </c>
      <c r="G15" s="353">
        <v>73.7</v>
      </c>
      <c r="H15" s="353">
        <v>65.8</v>
      </c>
      <c r="I15" s="353">
        <v>46.7</v>
      </c>
      <c r="J15" s="353">
        <v>65.7</v>
      </c>
      <c r="K15" s="328">
        <v>3380</v>
      </c>
      <c r="L15" s="328"/>
    </row>
    <row r="16" spans="1:12" ht="25.5">
      <c r="A16" s="414" t="s">
        <v>353</v>
      </c>
      <c r="B16" s="416" t="s">
        <v>364</v>
      </c>
      <c r="C16" s="601">
        <v>28.6</v>
      </c>
      <c r="D16" s="601">
        <v>29.1</v>
      </c>
      <c r="E16" s="601">
        <v>36.8</v>
      </c>
      <c r="F16" s="601">
        <v>45.4</v>
      </c>
      <c r="G16" s="416" t="s">
        <v>364</v>
      </c>
      <c r="H16" s="416" t="s">
        <v>364</v>
      </c>
      <c r="I16" s="416" t="s">
        <v>364</v>
      </c>
      <c r="J16" s="601">
        <v>31.5</v>
      </c>
      <c r="K16" s="524">
        <v>290</v>
      </c>
      <c r="L16" s="328"/>
    </row>
    <row r="17" spans="1:12" ht="12.75">
      <c r="A17" s="414" t="s">
        <v>355</v>
      </c>
      <c r="B17" s="353">
        <v>32.4</v>
      </c>
      <c r="C17" s="353">
        <v>42.7</v>
      </c>
      <c r="D17" s="416" t="s">
        <v>364</v>
      </c>
      <c r="E17" s="416" t="s">
        <v>364</v>
      </c>
      <c r="F17" s="416" t="s">
        <v>364</v>
      </c>
      <c r="G17" s="416" t="s">
        <v>364</v>
      </c>
      <c r="H17" s="416" t="s">
        <v>364</v>
      </c>
      <c r="I17" s="416" t="s">
        <v>364</v>
      </c>
      <c r="J17" s="353">
        <v>40.6</v>
      </c>
      <c r="K17" s="328">
        <v>300</v>
      </c>
      <c r="L17" s="328"/>
    </row>
    <row r="18" spans="1:12" ht="12.75">
      <c r="A18" s="414" t="s">
        <v>354</v>
      </c>
      <c r="B18" s="416" t="s">
        <v>364</v>
      </c>
      <c r="C18" s="416" t="s">
        <v>364</v>
      </c>
      <c r="D18" s="416" t="s">
        <v>364</v>
      </c>
      <c r="E18" s="353">
        <v>26</v>
      </c>
      <c r="F18" s="353">
        <v>44.6</v>
      </c>
      <c r="G18" s="353">
        <v>43.3</v>
      </c>
      <c r="H18" s="416" t="s">
        <v>364</v>
      </c>
      <c r="I18" s="416" t="s">
        <v>364</v>
      </c>
      <c r="J18" s="353">
        <v>35</v>
      </c>
      <c r="K18" s="328">
        <v>460</v>
      </c>
      <c r="L18" s="328"/>
    </row>
    <row r="19" spans="1:12" ht="12.75">
      <c r="A19" s="413" t="s">
        <v>46</v>
      </c>
      <c r="B19" s="353"/>
      <c r="C19" s="353"/>
      <c r="D19" s="353"/>
      <c r="E19" s="353"/>
      <c r="F19" s="353"/>
      <c r="G19" s="353"/>
      <c r="H19" s="353"/>
      <c r="I19" s="353"/>
      <c r="J19" s="353"/>
      <c r="K19" s="328" t="s">
        <v>804</v>
      </c>
      <c r="L19" s="328"/>
    </row>
    <row r="20" spans="1:12" ht="12.75">
      <c r="A20" s="414" t="s">
        <v>47</v>
      </c>
      <c r="B20" s="416" t="s">
        <v>364</v>
      </c>
      <c r="C20" s="353">
        <v>37.3</v>
      </c>
      <c r="D20" s="353">
        <v>37.4</v>
      </c>
      <c r="E20" s="353">
        <v>29.1</v>
      </c>
      <c r="F20" s="353">
        <v>41.7</v>
      </c>
      <c r="G20" s="353">
        <v>64.7</v>
      </c>
      <c r="H20" s="353">
        <v>54.7</v>
      </c>
      <c r="I20" s="353">
        <v>32.1</v>
      </c>
      <c r="J20" s="353">
        <v>44.1</v>
      </c>
      <c r="K20" s="328">
        <v>1080</v>
      </c>
      <c r="L20" s="328"/>
    </row>
    <row r="21" spans="1:12" ht="12.75">
      <c r="A21" s="414" t="s">
        <v>48</v>
      </c>
      <c r="B21" s="416" t="s">
        <v>364</v>
      </c>
      <c r="C21" s="353">
        <v>31.7</v>
      </c>
      <c r="D21" s="353">
        <v>47.5</v>
      </c>
      <c r="E21" s="353">
        <v>50.2</v>
      </c>
      <c r="F21" s="353">
        <v>60.5</v>
      </c>
      <c r="G21" s="353">
        <v>59.1</v>
      </c>
      <c r="H21" s="353">
        <v>51.3</v>
      </c>
      <c r="I21" s="353">
        <v>43.4</v>
      </c>
      <c r="J21" s="353">
        <v>48.6</v>
      </c>
      <c r="K21" s="328">
        <v>1550</v>
      </c>
      <c r="L21" s="328"/>
    </row>
    <row r="22" spans="1:12" ht="12.75">
      <c r="A22" s="414" t="s">
        <v>49</v>
      </c>
      <c r="B22" s="416" t="s">
        <v>364</v>
      </c>
      <c r="C22" s="353">
        <v>49.2</v>
      </c>
      <c r="D22" s="353">
        <v>59</v>
      </c>
      <c r="E22" s="353">
        <v>71.5</v>
      </c>
      <c r="F22" s="353">
        <v>65.1</v>
      </c>
      <c r="G22" s="353">
        <v>66.9</v>
      </c>
      <c r="H22" s="353">
        <v>64.7</v>
      </c>
      <c r="I22" s="353">
        <v>47.1</v>
      </c>
      <c r="J22" s="353">
        <v>61.1</v>
      </c>
      <c r="K22" s="328">
        <v>1490</v>
      </c>
      <c r="L22" s="328"/>
    </row>
    <row r="23" spans="1:12" ht="12.75">
      <c r="A23" s="414" t="s">
        <v>50</v>
      </c>
      <c r="B23" s="416" t="s">
        <v>364</v>
      </c>
      <c r="C23" s="353">
        <v>54.6</v>
      </c>
      <c r="D23" s="353">
        <v>72.5</v>
      </c>
      <c r="E23" s="353">
        <v>70</v>
      </c>
      <c r="F23" s="353">
        <v>83.1</v>
      </c>
      <c r="G23" s="353">
        <v>77.9</v>
      </c>
      <c r="H23" s="353">
        <v>76.3</v>
      </c>
      <c r="I23" s="353">
        <v>54.8</v>
      </c>
      <c r="J23" s="353">
        <v>69.1</v>
      </c>
      <c r="K23" s="328">
        <v>1130</v>
      </c>
      <c r="L23" s="328"/>
    </row>
    <row r="24" spans="1:12" ht="12.75">
      <c r="A24" s="414" t="s">
        <v>51</v>
      </c>
      <c r="B24" s="416" t="s">
        <v>364</v>
      </c>
      <c r="C24" s="353">
        <v>61.8</v>
      </c>
      <c r="D24" s="353">
        <v>62.9</v>
      </c>
      <c r="E24" s="353">
        <v>78.3</v>
      </c>
      <c r="F24" s="353">
        <v>83.7</v>
      </c>
      <c r="G24" s="353">
        <v>81.3</v>
      </c>
      <c r="H24" s="353">
        <v>81.3</v>
      </c>
      <c r="I24" s="416" t="s">
        <v>364</v>
      </c>
      <c r="J24" s="353">
        <v>71.4</v>
      </c>
      <c r="K24" s="328">
        <v>900</v>
      </c>
      <c r="L24" s="328"/>
    </row>
    <row r="25" spans="1:12" ht="12.75">
      <c r="A25" s="414" t="s">
        <v>52</v>
      </c>
      <c r="B25" s="416" t="s">
        <v>364</v>
      </c>
      <c r="C25" s="353">
        <v>62</v>
      </c>
      <c r="D25" s="353">
        <v>75.9</v>
      </c>
      <c r="E25" s="353">
        <v>90.9</v>
      </c>
      <c r="F25" s="353">
        <v>84.6</v>
      </c>
      <c r="G25" s="353">
        <v>90.1</v>
      </c>
      <c r="H25" s="353">
        <v>85.6</v>
      </c>
      <c r="I25" s="416" t="s">
        <v>364</v>
      </c>
      <c r="J25" s="353">
        <v>78.2</v>
      </c>
      <c r="K25" s="328">
        <v>1380</v>
      </c>
      <c r="L25" s="328"/>
    </row>
    <row r="26" spans="1:12" ht="12.75">
      <c r="A26" s="414" t="s">
        <v>53</v>
      </c>
      <c r="B26" s="416" t="s">
        <v>364</v>
      </c>
      <c r="C26" s="353">
        <v>81.3</v>
      </c>
      <c r="D26" s="353">
        <v>91.1</v>
      </c>
      <c r="E26" s="353">
        <v>92.8</v>
      </c>
      <c r="F26" s="353">
        <v>95.9</v>
      </c>
      <c r="G26" s="353">
        <v>93.8</v>
      </c>
      <c r="H26" s="353">
        <v>83.1</v>
      </c>
      <c r="I26" s="416" t="s">
        <v>364</v>
      </c>
      <c r="J26" s="353">
        <v>88.6</v>
      </c>
      <c r="K26" s="328">
        <v>1880</v>
      </c>
      <c r="L26" s="328"/>
    </row>
    <row r="27" spans="1:12" ht="12.75">
      <c r="A27" s="413" t="s">
        <v>54</v>
      </c>
      <c r="B27" s="353"/>
      <c r="C27" s="353"/>
      <c r="D27" s="353"/>
      <c r="E27" s="353"/>
      <c r="F27" s="353"/>
      <c r="G27" s="353"/>
      <c r="H27" s="353"/>
      <c r="I27" s="353"/>
      <c r="J27" s="353"/>
      <c r="K27" s="328" t="s">
        <v>804</v>
      </c>
      <c r="L27" s="328"/>
    </row>
    <row r="28" spans="1:12" ht="12.75">
      <c r="A28" s="414" t="s">
        <v>55</v>
      </c>
      <c r="B28" s="416" t="s">
        <v>364</v>
      </c>
      <c r="C28" s="353">
        <v>39.1</v>
      </c>
      <c r="D28" s="353">
        <v>54.7</v>
      </c>
      <c r="E28" s="353">
        <v>55.2</v>
      </c>
      <c r="F28" s="353">
        <v>61</v>
      </c>
      <c r="G28" s="353">
        <v>51.1</v>
      </c>
      <c r="H28" s="353">
        <v>37.2</v>
      </c>
      <c r="I28" s="353">
        <v>26.6</v>
      </c>
      <c r="J28" s="353">
        <v>47.8</v>
      </c>
      <c r="K28" s="328">
        <v>1740</v>
      </c>
      <c r="L28" s="328"/>
    </row>
    <row r="29" spans="1:12" ht="12.75">
      <c r="A29" s="414">
        <v>2</v>
      </c>
      <c r="B29" s="416" t="s">
        <v>364</v>
      </c>
      <c r="C29" s="353">
        <v>53.8</v>
      </c>
      <c r="D29" s="353">
        <v>64.2</v>
      </c>
      <c r="E29" s="353">
        <v>74</v>
      </c>
      <c r="F29" s="353">
        <v>71.8</v>
      </c>
      <c r="G29" s="353">
        <v>70.2</v>
      </c>
      <c r="H29" s="353">
        <v>53</v>
      </c>
      <c r="I29" s="353">
        <v>34</v>
      </c>
      <c r="J29" s="353">
        <v>61.2</v>
      </c>
      <c r="K29" s="328">
        <v>1970</v>
      </c>
      <c r="L29" s="328"/>
    </row>
    <row r="30" spans="1:12" ht="12.75">
      <c r="A30" s="414">
        <v>3</v>
      </c>
      <c r="B30" s="416" t="s">
        <v>364</v>
      </c>
      <c r="C30" s="353">
        <v>59.3</v>
      </c>
      <c r="D30" s="353">
        <v>77.2</v>
      </c>
      <c r="E30" s="353">
        <v>83.6</v>
      </c>
      <c r="F30" s="353">
        <v>85.6</v>
      </c>
      <c r="G30" s="353">
        <v>77.7</v>
      </c>
      <c r="H30" s="353">
        <v>69.8</v>
      </c>
      <c r="I30" s="353">
        <v>41</v>
      </c>
      <c r="J30" s="353">
        <v>73.2</v>
      </c>
      <c r="K30" s="328">
        <v>2180</v>
      </c>
      <c r="L30" s="328"/>
    </row>
    <row r="31" spans="1:12" ht="12.75">
      <c r="A31" s="414">
        <v>4</v>
      </c>
      <c r="B31" s="416" t="s">
        <v>364</v>
      </c>
      <c r="C31" s="353">
        <v>65.1</v>
      </c>
      <c r="D31" s="353">
        <v>88.7</v>
      </c>
      <c r="E31" s="353">
        <v>91.6</v>
      </c>
      <c r="F31" s="353">
        <v>89.4</v>
      </c>
      <c r="G31" s="353">
        <v>82</v>
      </c>
      <c r="H31" s="353">
        <v>80.7</v>
      </c>
      <c r="I31" s="353">
        <v>58.7</v>
      </c>
      <c r="J31" s="353">
        <v>80.8</v>
      </c>
      <c r="K31" s="328">
        <v>2140</v>
      </c>
      <c r="L31" s="328"/>
    </row>
    <row r="32" spans="1:12" ht="12.75">
      <c r="A32" s="414" t="s">
        <v>56</v>
      </c>
      <c r="B32" s="416" t="s">
        <v>364</v>
      </c>
      <c r="C32" s="353">
        <v>62.2</v>
      </c>
      <c r="D32" s="353">
        <v>85.5</v>
      </c>
      <c r="E32" s="353">
        <v>92.3</v>
      </c>
      <c r="F32" s="353">
        <v>92.8</v>
      </c>
      <c r="G32" s="353">
        <v>92.4</v>
      </c>
      <c r="H32" s="353">
        <v>84.4</v>
      </c>
      <c r="I32" s="353">
        <v>64</v>
      </c>
      <c r="J32" s="353">
        <v>82.5</v>
      </c>
      <c r="K32" s="328">
        <v>1750</v>
      </c>
      <c r="L32" s="328"/>
    </row>
    <row r="33" spans="1:12" ht="12.75">
      <c r="A33" s="411" t="s">
        <v>57</v>
      </c>
      <c r="B33" s="353"/>
      <c r="C33" s="353"/>
      <c r="D33" s="353"/>
      <c r="E33" s="353"/>
      <c r="F33" s="353"/>
      <c r="G33" s="353"/>
      <c r="H33" s="353"/>
      <c r="I33" s="353"/>
      <c r="J33" s="353"/>
      <c r="K33" s="328" t="s">
        <v>804</v>
      </c>
      <c r="L33" s="328"/>
    </row>
    <row r="34" spans="1:12" ht="12.75">
      <c r="A34" s="414" t="s">
        <v>58</v>
      </c>
      <c r="B34" s="353">
        <v>23.5</v>
      </c>
      <c r="C34" s="353">
        <v>46.6</v>
      </c>
      <c r="D34" s="353">
        <v>65.6</v>
      </c>
      <c r="E34" s="353">
        <v>71.9</v>
      </c>
      <c r="F34" s="353">
        <v>74.1</v>
      </c>
      <c r="G34" s="353">
        <v>70.6</v>
      </c>
      <c r="H34" s="353">
        <v>53.1</v>
      </c>
      <c r="I34" s="353">
        <v>47.9</v>
      </c>
      <c r="J34" s="353">
        <v>60.6</v>
      </c>
      <c r="K34" s="328">
        <v>2790</v>
      </c>
      <c r="L34" s="328"/>
    </row>
    <row r="35" spans="1:12" ht="12.75">
      <c r="A35" s="414" t="s">
        <v>59</v>
      </c>
      <c r="B35" s="353">
        <v>26.1</v>
      </c>
      <c r="C35" s="353">
        <v>59.6</v>
      </c>
      <c r="D35" s="353">
        <v>76</v>
      </c>
      <c r="E35" s="353">
        <v>81.6</v>
      </c>
      <c r="F35" s="353">
        <v>81.2</v>
      </c>
      <c r="G35" s="353">
        <v>76.1</v>
      </c>
      <c r="H35" s="353">
        <v>67.5</v>
      </c>
      <c r="I35" s="353">
        <v>40.7</v>
      </c>
      <c r="J35" s="353">
        <v>70.6</v>
      </c>
      <c r="K35" s="328">
        <v>3510</v>
      </c>
      <c r="L35" s="328"/>
    </row>
    <row r="36" spans="1:12" ht="12.75">
      <c r="A36" s="414" t="s">
        <v>60</v>
      </c>
      <c r="B36" s="416" t="s">
        <v>364</v>
      </c>
      <c r="C36" s="353">
        <v>63</v>
      </c>
      <c r="D36" s="353">
        <v>83.3</v>
      </c>
      <c r="E36" s="353">
        <v>83.1</v>
      </c>
      <c r="F36" s="353">
        <v>85.1</v>
      </c>
      <c r="G36" s="353">
        <v>75.5</v>
      </c>
      <c r="H36" s="353">
        <v>67.8</v>
      </c>
      <c r="I36" s="353">
        <v>47.3</v>
      </c>
      <c r="J36" s="353">
        <v>74.5</v>
      </c>
      <c r="K36" s="328">
        <v>870</v>
      </c>
      <c r="L36" s="328"/>
    </row>
    <row r="37" spans="1:12" ht="12.75">
      <c r="A37" s="414" t="s">
        <v>61</v>
      </c>
      <c r="B37" s="416" t="s">
        <v>364</v>
      </c>
      <c r="C37" s="353">
        <v>67.4</v>
      </c>
      <c r="D37" s="353">
        <v>77.1</v>
      </c>
      <c r="E37" s="353">
        <v>77.2</v>
      </c>
      <c r="F37" s="353">
        <v>79</v>
      </c>
      <c r="G37" s="353">
        <v>78.9</v>
      </c>
      <c r="H37" s="353">
        <v>71.4</v>
      </c>
      <c r="I37" s="353">
        <v>62.5</v>
      </c>
      <c r="J37" s="353">
        <v>73.8</v>
      </c>
      <c r="K37" s="328">
        <v>570</v>
      </c>
      <c r="L37" s="328"/>
    </row>
    <row r="38" spans="1:12" ht="12.75">
      <c r="A38" s="414" t="s">
        <v>62</v>
      </c>
      <c r="B38" s="416" t="s">
        <v>364</v>
      </c>
      <c r="C38" s="353">
        <v>74.2</v>
      </c>
      <c r="D38" s="353">
        <v>86.3</v>
      </c>
      <c r="E38" s="353">
        <v>93.7</v>
      </c>
      <c r="F38" s="353">
        <v>84.5</v>
      </c>
      <c r="G38" s="353">
        <v>87.4</v>
      </c>
      <c r="H38" s="353">
        <v>80.6</v>
      </c>
      <c r="I38" s="353">
        <v>48.5</v>
      </c>
      <c r="J38" s="353">
        <v>82.5</v>
      </c>
      <c r="K38" s="328">
        <v>990</v>
      </c>
      <c r="L38" s="328"/>
    </row>
    <row r="39" spans="1:12" ht="12.75">
      <c r="A39" s="414" t="s">
        <v>63</v>
      </c>
      <c r="B39" s="416" t="s">
        <v>364</v>
      </c>
      <c r="C39" s="353">
        <v>71.2</v>
      </c>
      <c r="D39" s="353">
        <v>76.8</v>
      </c>
      <c r="E39" s="353">
        <v>93.4</v>
      </c>
      <c r="F39" s="353">
        <v>91.8</v>
      </c>
      <c r="G39" s="353">
        <v>84</v>
      </c>
      <c r="H39" s="353">
        <v>85.5</v>
      </c>
      <c r="I39" s="353">
        <v>58.2</v>
      </c>
      <c r="J39" s="353">
        <v>82.8</v>
      </c>
      <c r="K39" s="328">
        <v>1030</v>
      </c>
      <c r="L39" s="328"/>
    </row>
    <row r="40" spans="1:12" ht="13.5" thickBot="1">
      <c r="A40" s="527" t="s">
        <v>104</v>
      </c>
      <c r="B40" s="391">
        <v>160</v>
      </c>
      <c r="C40" s="391">
        <v>1070</v>
      </c>
      <c r="D40" s="391">
        <v>1390</v>
      </c>
      <c r="E40" s="391">
        <v>1440</v>
      </c>
      <c r="F40" s="391">
        <v>1640</v>
      </c>
      <c r="G40" s="391">
        <v>1770</v>
      </c>
      <c r="H40" s="391">
        <v>1470</v>
      </c>
      <c r="I40" s="391">
        <v>830</v>
      </c>
      <c r="J40" s="391">
        <v>9760</v>
      </c>
      <c r="K40" s="391">
        <v>9760</v>
      </c>
      <c r="L40" s="328"/>
    </row>
    <row r="41" spans="1:11" ht="26.25" customHeight="1">
      <c r="A41" s="804" t="s">
        <v>634</v>
      </c>
      <c r="B41" s="804"/>
      <c r="C41" s="804"/>
      <c r="D41" s="804"/>
      <c r="E41" s="804"/>
      <c r="F41" s="804"/>
      <c r="G41" s="804"/>
      <c r="H41" s="804"/>
      <c r="I41" s="804"/>
      <c r="J41" s="804"/>
      <c r="K41" s="804"/>
    </row>
    <row r="42" spans="1:11" ht="12.75">
      <c r="A42" s="525" t="s">
        <v>623</v>
      </c>
      <c r="B42" s="312"/>
      <c r="C42" s="312"/>
      <c r="D42" s="312"/>
      <c r="E42" s="312"/>
      <c r="F42" s="312"/>
      <c r="G42" s="312"/>
      <c r="H42" s="312"/>
      <c r="I42" s="312"/>
      <c r="J42" s="312"/>
      <c r="K42" s="312"/>
    </row>
  </sheetData>
  <sheetProtection/>
  <mergeCells count="1">
    <mergeCell ref="A41:K41"/>
  </mergeCells>
  <printOptions/>
  <pageMargins left="0.7" right="0.7" top="0.75" bottom="0.75" header="0.3" footer="0.3"/>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rgb="FF00B050"/>
  </sheetPr>
  <dimension ref="A1:U47"/>
  <sheetViews>
    <sheetView zoomScalePageLayoutView="0" workbookViewId="0" topLeftCell="A1">
      <pane ySplit="2" topLeftCell="A3" activePane="bottomLeft" state="frozen"/>
      <selection pane="topLeft" activeCell="B21" sqref="B21"/>
      <selection pane="bottomLeft" activeCell="A3" sqref="A3"/>
    </sheetView>
  </sheetViews>
  <sheetFormatPr defaultColWidth="9.140625" defaultRowHeight="12.75"/>
  <cols>
    <col min="1" max="1" width="30.140625" style="255" customWidth="1"/>
    <col min="2" max="10" width="10.7109375" style="255" customWidth="1"/>
    <col min="11" max="11" width="9.421875" style="255" bestFit="1" customWidth="1"/>
    <col min="12" max="16384" width="9.140625" style="255" customWidth="1"/>
  </cols>
  <sheetData>
    <row r="1" spans="1:10" ht="16.5" thickBot="1">
      <c r="A1" s="531" t="s">
        <v>853</v>
      </c>
      <c r="B1" s="377"/>
      <c r="C1" s="377"/>
      <c r="D1" s="377"/>
      <c r="E1" s="377"/>
      <c r="F1" s="377"/>
      <c r="G1" s="377"/>
      <c r="H1" s="377"/>
      <c r="I1" s="377"/>
      <c r="J1" s="377"/>
    </row>
    <row r="2" spans="1:21" ht="51">
      <c r="A2" s="507"/>
      <c r="B2" s="507" t="s">
        <v>105</v>
      </c>
      <c r="C2" s="507" t="s">
        <v>106</v>
      </c>
      <c r="D2" s="507" t="s">
        <v>107</v>
      </c>
      <c r="E2" s="507" t="s">
        <v>108</v>
      </c>
      <c r="F2" s="507" t="s">
        <v>109</v>
      </c>
      <c r="G2" s="507" t="s">
        <v>110</v>
      </c>
      <c r="H2" s="507" t="s">
        <v>111</v>
      </c>
      <c r="I2" s="507" t="s">
        <v>112</v>
      </c>
      <c r="J2" s="530" t="s">
        <v>29</v>
      </c>
      <c r="M2" s="528"/>
      <c r="N2" s="528"/>
      <c r="O2" s="528"/>
      <c r="P2" s="528"/>
      <c r="Q2" s="528"/>
      <c r="R2" s="528"/>
      <c r="S2" s="528"/>
      <c r="T2" s="528"/>
      <c r="U2" s="528"/>
    </row>
    <row r="3" spans="1:21" ht="12.75">
      <c r="A3" s="555"/>
      <c r="B3" s="555"/>
      <c r="C3" s="555"/>
      <c r="D3" s="555"/>
      <c r="E3" s="555"/>
      <c r="F3" s="555"/>
      <c r="G3" s="555"/>
      <c r="H3" s="555"/>
      <c r="I3" s="557" t="s">
        <v>214</v>
      </c>
      <c r="J3" s="556"/>
      <c r="M3" s="528"/>
      <c r="N3" s="528"/>
      <c r="O3" s="528"/>
      <c r="P3" s="528"/>
      <c r="Q3" s="528"/>
      <c r="R3" s="528"/>
      <c r="S3" s="528"/>
      <c r="T3" s="528"/>
      <c r="U3" s="528"/>
    </row>
    <row r="4" spans="1:10" ht="12.75">
      <c r="A4" s="529" t="s">
        <v>444</v>
      </c>
      <c r="B4" s="491">
        <v>41.9</v>
      </c>
      <c r="C4" s="491">
        <v>14.7</v>
      </c>
      <c r="D4" s="491">
        <v>6.1</v>
      </c>
      <c r="E4" s="491">
        <v>1</v>
      </c>
      <c r="F4" s="491">
        <v>0.5</v>
      </c>
      <c r="G4" s="491">
        <v>1.3</v>
      </c>
      <c r="H4" s="491">
        <v>4</v>
      </c>
      <c r="I4" s="491">
        <v>30.5</v>
      </c>
      <c r="J4" s="360">
        <v>9760</v>
      </c>
    </row>
    <row r="5" spans="1:10" ht="12.75">
      <c r="A5" s="413" t="s">
        <v>1</v>
      </c>
      <c r="B5" s="353"/>
      <c r="C5" s="353"/>
      <c r="D5" s="353"/>
      <c r="E5" s="353"/>
      <c r="F5" s="353"/>
      <c r="G5" s="353"/>
      <c r="H5" s="353"/>
      <c r="I5" s="353"/>
      <c r="J5" s="328" t="s">
        <v>804</v>
      </c>
    </row>
    <row r="6" spans="1:10" ht="12.75">
      <c r="A6" s="414" t="s">
        <v>2</v>
      </c>
      <c r="B6" s="353">
        <v>47.6</v>
      </c>
      <c r="C6" s="353">
        <v>14.7</v>
      </c>
      <c r="D6" s="353">
        <v>6.5</v>
      </c>
      <c r="E6" s="353">
        <v>1</v>
      </c>
      <c r="F6" s="353">
        <v>0.4</v>
      </c>
      <c r="G6" s="353">
        <v>1.2</v>
      </c>
      <c r="H6" s="353">
        <v>3.9</v>
      </c>
      <c r="I6" s="353">
        <v>24.8</v>
      </c>
      <c r="J6" s="328">
        <v>4520</v>
      </c>
    </row>
    <row r="7" spans="1:10" ht="12.75">
      <c r="A7" s="414" t="s">
        <v>3</v>
      </c>
      <c r="B7" s="353">
        <v>36.7</v>
      </c>
      <c r="C7" s="353">
        <v>14.7</v>
      </c>
      <c r="D7" s="353">
        <v>5.6</v>
      </c>
      <c r="E7" s="353">
        <v>1</v>
      </c>
      <c r="F7" s="353">
        <v>0.7</v>
      </c>
      <c r="G7" s="353">
        <v>1.5</v>
      </c>
      <c r="H7" s="353">
        <v>4.1</v>
      </c>
      <c r="I7" s="353">
        <v>35.7</v>
      </c>
      <c r="J7" s="328">
        <v>5250</v>
      </c>
    </row>
    <row r="8" spans="1:10" ht="12.75">
      <c r="A8" s="411" t="s">
        <v>4</v>
      </c>
      <c r="B8" s="353"/>
      <c r="C8" s="353"/>
      <c r="D8" s="353"/>
      <c r="E8" s="353"/>
      <c r="F8" s="353"/>
      <c r="G8" s="353"/>
      <c r="H8" s="353"/>
      <c r="I8" s="353"/>
      <c r="J8" s="328" t="s">
        <v>804</v>
      </c>
    </row>
    <row r="9" spans="1:10" ht="12.75">
      <c r="A9" s="414" t="s">
        <v>5</v>
      </c>
      <c r="B9" s="353">
        <v>18.8</v>
      </c>
      <c r="C9" s="353">
        <v>6.3</v>
      </c>
      <c r="D9" s="416" t="s">
        <v>364</v>
      </c>
      <c r="E9" s="416" t="s">
        <v>31</v>
      </c>
      <c r="F9" s="416" t="s">
        <v>364</v>
      </c>
      <c r="G9" s="416" t="s">
        <v>364</v>
      </c>
      <c r="H9" s="416" t="s">
        <v>364</v>
      </c>
      <c r="I9" s="353">
        <v>68.6</v>
      </c>
      <c r="J9" s="328">
        <v>160</v>
      </c>
    </row>
    <row r="10" spans="1:10" ht="12.75">
      <c r="A10" s="414" t="s">
        <v>6</v>
      </c>
      <c r="B10" s="353">
        <v>33.4</v>
      </c>
      <c r="C10" s="353">
        <v>9.3</v>
      </c>
      <c r="D10" s="353">
        <v>4.5</v>
      </c>
      <c r="E10" s="353">
        <v>1.4</v>
      </c>
      <c r="F10" s="353">
        <v>0.7</v>
      </c>
      <c r="G10" s="353">
        <v>2.3</v>
      </c>
      <c r="H10" s="353">
        <v>3.8</v>
      </c>
      <c r="I10" s="353">
        <v>44.6</v>
      </c>
      <c r="J10" s="328">
        <v>1070</v>
      </c>
    </row>
    <row r="11" spans="1:10" ht="12.75">
      <c r="A11" s="414" t="s">
        <v>7</v>
      </c>
      <c r="B11" s="353">
        <v>48.4</v>
      </c>
      <c r="C11" s="353">
        <v>14</v>
      </c>
      <c r="D11" s="353">
        <v>5</v>
      </c>
      <c r="E11" s="353">
        <v>0.9</v>
      </c>
      <c r="F11" s="353">
        <v>0.7</v>
      </c>
      <c r="G11" s="353">
        <v>1.1</v>
      </c>
      <c r="H11" s="353">
        <v>3.2</v>
      </c>
      <c r="I11" s="353">
        <v>26.7</v>
      </c>
      <c r="J11" s="328">
        <v>1390</v>
      </c>
    </row>
    <row r="12" spans="1:10" ht="12.75">
      <c r="A12" s="414" t="s">
        <v>8</v>
      </c>
      <c r="B12" s="353">
        <v>57.7</v>
      </c>
      <c r="C12" s="353">
        <v>13</v>
      </c>
      <c r="D12" s="353">
        <v>5.3</v>
      </c>
      <c r="E12" s="353">
        <v>0.8</v>
      </c>
      <c r="F12" s="353">
        <v>0.3</v>
      </c>
      <c r="G12" s="353">
        <v>0.8</v>
      </c>
      <c r="H12" s="353">
        <v>2.6</v>
      </c>
      <c r="I12" s="353">
        <v>19.5</v>
      </c>
      <c r="J12" s="328">
        <v>1440</v>
      </c>
    </row>
    <row r="13" spans="1:10" ht="12.75">
      <c r="A13" s="414" t="s">
        <v>9</v>
      </c>
      <c r="B13" s="353">
        <v>53</v>
      </c>
      <c r="C13" s="353">
        <v>15</v>
      </c>
      <c r="D13" s="353">
        <v>6.4</v>
      </c>
      <c r="E13" s="353">
        <v>1</v>
      </c>
      <c r="F13" s="416" t="s">
        <v>364</v>
      </c>
      <c r="G13" s="353">
        <v>1</v>
      </c>
      <c r="H13" s="353">
        <v>4.1</v>
      </c>
      <c r="I13" s="353">
        <v>19.4</v>
      </c>
      <c r="J13" s="328">
        <v>1640</v>
      </c>
    </row>
    <row r="14" spans="1:10" ht="12.75">
      <c r="A14" s="414" t="s">
        <v>10</v>
      </c>
      <c r="B14" s="353">
        <v>38.2</v>
      </c>
      <c r="C14" s="353">
        <v>20.7</v>
      </c>
      <c r="D14" s="353">
        <v>9.4</v>
      </c>
      <c r="E14" s="353">
        <v>1</v>
      </c>
      <c r="F14" s="353">
        <v>0.7</v>
      </c>
      <c r="G14" s="353">
        <v>1.2</v>
      </c>
      <c r="H14" s="353">
        <v>5.3</v>
      </c>
      <c r="I14" s="353">
        <v>23.5</v>
      </c>
      <c r="J14" s="328">
        <v>1770</v>
      </c>
    </row>
    <row r="15" spans="1:10" ht="12.75">
      <c r="A15" s="414" t="s">
        <v>11</v>
      </c>
      <c r="B15" s="353">
        <v>28.7</v>
      </c>
      <c r="C15" s="353">
        <v>21.4</v>
      </c>
      <c r="D15" s="353">
        <v>7.9</v>
      </c>
      <c r="E15" s="353">
        <v>1.2</v>
      </c>
      <c r="F15" s="353">
        <v>0.6</v>
      </c>
      <c r="G15" s="353">
        <v>1.4</v>
      </c>
      <c r="H15" s="353">
        <v>5.6</v>
      </c>
      <c r="I15" s="353">
        <v>33.3</v>
      </c>
      <c r="J15" s="328">
        <v>1470</v>
      </c>
    </row>
    <row r="16" spans="1:10" ht="12.75">
      <c r="A16" s="414" t="s">
        <v>12</v>
      </c>
      <c r="B16" s="353">
        <v>17.2</v>
      </c>
      <c r="C16" s="353">
        <v>13.7</v>
      </c>
      <c r="D16" s="353">
        <v>6.4</v>
      </c>
      <c r="E16" s="353">
        <v>1.2</v>
      </c>
      <c r="F16" s="416" t="s">
        <v>364</v>
      </c>
      <c r="G16" s="353">
        <v>2.2</v>
      </c>
      <c r="H16" s="353">
        <v>5.6</v>
      </c>
      <c r="I16" s="353">
        <v>53.2</v>
      </c>
      <c r="J16" s="328">
        <v>830</v>
      </c>
    </row>
    <row r="17" spans="1:10" ht="12.75">
      <c r="A17" s="413" t="s">
        <v>45</v>
      </c>
      <c r="B17" s="353"/>
      <c r="C17" s="353"/>
      <c r="D17" s="353"/>
      <c r="E17" s="353"/>
      <c r="F17" s="353"/>
      <c r="G17" s="353"/>
      <c r="H17" s="353"/>
      <c r="I17" s="353"/>
      <c r="J17" s="328" t="s">
        <v>804</v>
      </c>
    </row>
    <row r="18" spans="1:10" ht="12.75">
      <c r="A18" s="414" t="s">
        <v>348</v>
      </c>
      <c r="B18" s="353">
        <v>58.9</v>
      </c>
      <c r="C18" s="353">
        <v>16.4</v>
      </c>
      <c r="D18" s="353">
        <v>7</v>
      </c>
      <c r="E18" s="353">
        <v>2.3</v>
      </c>
      <c r="F18" s="416" t="s">
        <v>364</v>
      </c>
      <c r="G18" s="353">
        <v>0.6</v>
      </c>
      <c r="H18" s="353">
        <v>2.7</v>
      </c>
      <c r="I18" s="353">
        <v>11.7</v>
      </c>
      <c r="J18" s="328">
        <v>620</v>
      </c>
    </row>
    <row r="19" spans="1:10" ht="12.75">
      <c r="A19" s="414" t="s">
        <v>349</v>
      </c>
      <c r="B19" s="353">
        <v>60.1</v>
      </c>
      <c r="C19" s="353">
        <v>12.4</v>
      </c>
      <c r="D19" s="353">
        <v>5.3</v>
      </c>
      <c r="E19" s="353">
        <v>0.9</v>
      </c>
      <c r="F19" s="353">
        <v>0.4</v>
      </c>
      <c r="G19" s="353">
        <v>1.3</v>
      </c>
      <c r="H19" s="353">
        <v>2.5</v>
      </c>
      <c r="I19" s="353">
        <v>17.2</v>
      </c>
      <c r="J19" s="328">
        <v>3220</v>
      </c>
    </row>
    <row r="20" spans="1:10" ht="12.75">
      <c r="A20" s="414" t="s">
        <v>350</v>
      </c>
      <c r="B20" s="353">
        <v>48</v>
      </c>
      <c r="C20" s="353">
        <v>15.7</v>
      </c>
      <c r="D20" s="353">
        <v>4</v>
      </c>
      <c r="E20" s="416" t="s">
        <v>364</v>
      </c>
      <c r="F20" s="416" t="s">
        <v>364</v>
      </c>
      <c r="G20" s="353">
        <v>1.2</v>
      </c>
      <c r="H20" s="353">
        <v>3.3</v>
      </c>
      <c r="I20" s="353">
        <v>27.2</v>
      </c>
      <c r="J20" s="328">
        <v>980</v>
      </c>
    </row>
    <row r="21" spans="1:10" ht="12.75">
      <c r="A21" s="414" t="s">
        <v>351</v>
      </c>
      <c r="B21" s="353">
        <v>28.1</v>
      </c>
      <c r="C21" s="353">
        <v>14.3</v>
      </c>
      <c r="D21" s="353">
        <v>4.5</v>
      </c>
      <c r="E21" s="416" t="s">
        <v>364</v>
      </c>
      <c r="F21" s="416" t="s">
        <v>364</v>
      </c>
      <c r="G21" s="416" t="s">
        <v>364</v>
      </c>
      <c r="H21" s="353">
        <v>3</v>
      </c>
      <c r="I21" s="353">
        <v>48.9</v>
      </c>
      <c r="J21" s="328">
        <v>420</v>
      </c>
    </row>
    <row r="22" spans="1:10" ht="12.75">
      <c r="A22" s="414" t="s">
        <v>352</v>
      </c>
      <c r="B22" s="353">
        <v>26.7</v>
      </c>
      <c r="C22" s="353">
        <v>21.3</v>
      </c>
      <c r="D22" s="353">
        <v>8.6</v>
      </c>
      <c r="E22" s="353">
        <v>1.3</v>
      </c>
      <c r="F22" s="353">
        <v>0.6</v>
      </c>
      <c r="G22" s="353">
        <v>1.6</v>
      </c>
      <c r="H22" s="353">
        <v>5.6</v>
      </c>
      <c r="I22" s="353">
        <v>34.3</v>
      </c>
      <c r="J22" s="328">
        <v>3380</v>
      </c>
    </row>
    <row r="23" spans="1:10" ht="12.75">
      <c r="A23" s="414" t="s">
        <v>353</v>
      </c>
      <c r="B23" s="353">
        <v>10.9</v>
      </c>
      <c r="C23" s="353">
        <v>6.3</v>
      </c>
      <c r="D23" s="353">
        <v>5.7</v>
      </c>
      <c r="E23" s="416" t="s">
        <v>31</v>
      </c>
      <c r="F23" s="416" t="s">
        <v>364</v>
      </c>
      <c r="G23" s="353">
        <v>2.9</v>
      </c>
      <c r="H23" s="353">
        <v>5.6</v>
      </c>
      <c r="I23" s="353">
        <v>68.5</v>
      </c>
      <c r="J23" s="328">
        <v>290</v>
      </c>
    </row>
    <row r="24" spans="1:10" ht="12.75">
      <c r="A24" s="414" t="s">
        <v>355</v>
      </c>
      <c r="B24" s="353">
        <v>14.7</v>
      </c>
      <c r="C24" s="353">
        <v>8.5</v>
      </c>
      <c r="D24" s="353">
        <v>4.9</v>
      </c>
      <c r="E24" s="416" t="s">
        <v>364</v>
      </c>
      <c r="F24" s="416">
        <v>2.3</v>
      </c>
      <c r="G24" s="353">
        <v>2.2</v>
      </c>
      <c r="H24" s="353">
        <v>6.7</v>
      </c>
      <c r="I24" s="353">
        <v>59.4</v>
      </c>
      <c r="J24" s="328">
        <v>300</v>
      </c>
    </row>
    <row r="25" spans="1:10" ht="12.75">
      <c r="A25" s="414" t="s">
        <v>354</v>
      </c>
      <c r="B25" s="353">
        <v>8.6</v>
      </c>
      <c r="C25" s="353">
        <v>8.4</v>
      </c>
      <c r="D25" s="353">
        <v>6.1</v>
      </c>
      <c r="E25" s="416" t="s">
        <v>364</v>
      </c>
      <c r="F25" s="416" t="s">
        <v>31</v>
      </c>
      <c r="G25" s="353">
        <v>1.2</v>
      </c>
      <c r="H25" s="353">
        <v>9.5</v>
      </c>
      <c r="I25" s="353">
        <v>65</v>
      </c>
      <c r="J25" s="328">
        <v>460</v>
      </c>
    </row>
    <row r="26" spans="1:10" ht="12.75">
      <c r="A26" s="413" t="s">
        <v>46</v>
      </c>
      <c r="B26" s="353"/>
      <c r="C26" s="353"/>
      <c r="D26" s="353"/>
      <c r="E26" s="353"/>
      <c r="F26" s="353"/>
      <c r="G26" s="353"/>
      <c r="H26" s="353"/>
      <c r="I26" s="353"/>
      <c r="J26" s="328" t="s">
        <v>804</v>
      </c>
    </row>
    <row r="27" spans="1:10" ht="12.75">
      <c r="A27" s="414" t="s">
        <v>47</v>
      </c>
      <c r="B27" s="353">
        <v>16.3</v>
      </c>
      <c r="C27" s="353">
        <v>10.1</v>
      </c>
      <c r="D27" s="353">
        <v>5.1</v>
      </c>
      <c r="E27" s="353">
        <v>0.8</v>
      </c>
      <c r="F27" s="416" t="s">
        <v>364</v>
      </c>
      <c r="G27" s="353">
        <v>2</v>
      </c>
      <c r="H27" s="353">
        <v>9.2</v>
      </c>
      <c r="I27" s="353">
        <v>55.9</v>
      </c>
      <c r="J27" s="328">
        <v>1080</v>
      </c>
    </row>
    <row r="28" spans="1:10" ht="12.75">
      <c r="A28" s="414" t="s">
        <v>48</v>
      </c>
      <c r="B28" s="353">
        <v>21.2</v>
      </c>
      <c r="C28" s="353">
        <v>13.9</v>
      </c>
      <c r="D28" s="353">
        <v>5.6</v>
      </c>
      <c r="E28" s="353">
        <v>0.4</v>
      </c>
      <c r="F28" s="416" t="s">
        <v>364</v>
      </c>
      <c r="G28" s="353">
        <v>1.6</v>
      </c>
      <c r="H28" s="353">
        <v>5.6</v>
      </c>
      <c r="I28" s="353">
        <v>51.4</v>
      </c>
      <c r="J28" s="328">
        <v>1550</v>
      </c>
    </row>
    <row r="29" spans="1:10" ht="12.75">
      <c r="A29" s="414" t="s">
        <v>49</v>
      </c>
      <c r="B29" s="353">
        <v>33.6</v>
      </c>
      <c r="C29" s="353">
        <v>13.8</v>
      </c>
      <c r="D29" s="353">
        <v>5.3</v>
      </c>
      <c r="E29" s="353">
        <v>1</v>
      </c>
      <c r="F29" s="416" t="s">
        <v>364</v>
      </c>
      <c r="G29" s="353">
        <v>1.8</v>
      </c>
      <c r="H29" s="353">
        <v>5.4</v>
      </c>
      <c r="I29" s="353">
        <v>38.9</v>
      </c>
      <c r="J29" s="328">
        <v>1490</v>
      </c>
    </row>
    <row r="30" spans="1:10" ht="12.75">
      <c r="A30" s="414" t="s">
        <v>50</v>
      </c>
      <c r="B30" s="353">
        <v>40.3</v>
      </c>
      <c r="C30" s="353">
        <v>15.7</v>
      </c>
      <c r="D30" s="353">
        <v>6</v>
      </c>
      <c r="E30" s="353">
        <v>0.6</v>
      </c>
      <c r="F30" s="416" t="s">
        <v>364</v>
      </c>
      <c r="G30" s="353">
        <v>1.6</v>
      </c>
      <c r="H30" s="353">
        <v>4.7</v>
      </c>
      <c r="I30" s="353">
        <v>30.9</v>
      </c>
      <c r="J30" s="328">
        <v>1130</v>
      </c>
    </row>
    <row r="31" spans="1:10" ht="12.75">
      <c r="A31" s="414" t="s">
        <v>51</v>
      </c>
      <c r="B31" s="353">
        <v>42.3</v>
      </c>
      <c r="C31" s="353">
        <v>17.1</v>
      </c>
      <c r="D31" s="353">
        <v>6.4</v>
      </c>
      <c r="E31" s="353">
        <v>0.8</v>
      </c>
      <c r="F31" s="353">
        <v>0.8</v>
      </c>
      <c r="G31" s="353">
        <v>0.9</v>
      </c>
      <c r="H31" s="353">
        <v>3</v>
      </c>
      <c r="I31" s="353">
        <v>28.6</v>
      </c>
      <c r="J31" s="328">
        <v>900</v>
      </c>
    </row>
    <row r="32" spans="1:10" ht="12.75">
      <c r="A32" s="414" t="s">
        <v>52</v>
      </c>
      <c r="B32" s="353">
        <v>50</v>
      </c>
      <c r="C32" s="353">
        <v>14.6</v>
      </c>
      <c r="D32" s="353">
        <v>6.6</v>
      </c>
      <c r="E32" s="353">
        <v>2</v>
      </c>
      <c r="F32" s="353">
        <v>0.5</v>
      </c>
      <c r="G32" s="353">
        <v>1.8</v>
      </c>
      <c r="H32" s="353">
        <v>2.8</v>
      </c>
      <c r="I32" s="353">
        <v>21.8</v>
      </c>
      <c r="J32" s="328">
        <v>1380</v>
      </c>
    </row>
    <row r="33" spans="1:10" ht="12.75">
      <c r="A33" s="414" t="s">
        <v>53</v>
      </c>
      <c r="B33" s="353">
        <v>62.8</v>
      </c>
      <c r="C33" s="353">
        <v>15.7</v>
      </c>
      <c r="D33" s="353">
        <v>6.4</v>
      </c>
      <c r="E33" s="353">
        <v>0.9</v>
      </c>
      <c r="F33" s="353">
        <v>0.7</v>
      </c>
      <c r="G33" s="353">
        <v>0.6</v>
      </c>
      <c r="H33" s="353">
        <v>1.3</v>
      </c>
      <c r="I33" s="353">
        <v>11.4</v>
      </c>
      <c r="J33" s="328">
        <v>1880</v>
      </c>
    </row>
    <row r="34" spans="1:10" ht="25.5">
      <c r="A34" s="411" t="s">
        <v>54</v>
      </c>
      <c r="B34" s="353"/>
      <c r="C34" s="353"/>
      <c r="D34" s="353"/>
      <c r="E34" s="353"/>
      <c r="F34" s="353"/>
      <c r="G34" s="353"/>
      <c r="H34" s="353"/>
      <c r="I34" s="353"/>
      <c r="J34" s="328" t="s">
        <v>804</v>
      </c>
    </row>
    <row r="35" spans="1:10" ht="12.75">
      <c r="A35" s="414" t="s">
        <v>55</v>
      </c>
      <c r="B35" s="353">
        <v>28.3</v>
      </c>
      <c r="C35" s="353">
        <v>9.1</v>
      </c>
      <c r="D35" s="353">
        <v>3.5</v>
      </c>
      <c r="E35" s="353">
        <v>0.3</v>
      </c>
      <c r="F35" s="416" t="s">
        <v>364</v>
      </c>
      <c r="G35" s="353">
        <v>1.6</v>
      </c>
      <c r="H35" s="353">
        <v>4.9</v>
      </c>
      <c r="I35" s="353">
        <v>52.2</v>
      </c>
      <c r="J35" s="328">
        <v>1740</v>
      </c>
    </row>
    <row r="36" spans="1:10" ht="12.75">
      <c r="A36" s="414">
        <v>2</v>
      </c>
      <c r="B36" s="353">
        <v>35.3</v>
      </c>
      <c r="C36" s="353">
        <v>13.4</v>
      </c>
      <c r="D36" s="353">
        <v>5.1</v>
      </c>
      <c r="E36" s="353">
        <v>1</v>
      </c>
      <c r="F36" s="353">
        <v>0.3</v>
      </c>
      <c r="G36" s="353">
        <v>1.7</v>
      </c>
      <c r="H36" s="353">
        <v>4.5</v>
      </c>
      <c r="I36" s="353">
        <v>38.8</v>
      </c>
      <c r="J36" s="328">
        <v>1970</v>
      </c>
    </row>
    <row r="37" spans="1:10" ht="12.75">
      <c r="A37" s="414">
        <v>3</v>
      </c>
      <c r="B37" s="353">
        <v>42.8</v>
      </c>
      <c r="C37" s="353">
        <v>16</v>
      </c>
      <c r="D37" s="353">
        <v>5.8</v>
      </c>
      <c r="E37" s="353">
        <v>1.2</v>
      </c>
      <c r="F37" s="353">
        <v>0.9</v>
      </c>
      <c r="G37" s="353">
        <v>1.1</v>
      </c>
      <c r="H37" s="353">
        <v>5.3</v>
      </c>
      <c r="I37" s="353">
        <v>26.8</v>
      </c>
      <c r="J37" s="328">
        <v>2180</v>
      </c>
    </row>
    <row r="38" spans="1:10" ht="12.75">
      <c r="A38" s="414">
        <v>4</v>
      </c>
      <c r="B38" s="353">
        <v>52</v>
      </c>
      <c r="C38" s="353">
        <v>17.1</v>
      </c>
      <c r="D38" s="353">
        <v>6.9</v>
      </c>
      <c r="E38" s="353">
        <v>0.9</v>
      </c>
      <c r="F38" s="353">
        <v>0.4</v>
      </c>
      <c r="G38" s="353">
        <v>1.1</v>
      </c>
      <c r="H38" s="353">
        <v>2.3</v>
      </c>
      <c r="I38" s="353">
        <v>19.2</v>
      </c>
      <c r="J38" s="328">
        <v>2140</v>
      </c>
    </row>
    <row r="39" spans="1:10" ht="12.75">
      <c r="A39" s="414" t="s">
        <v>56</v>
      </c>
      <c r="B39" s="353">
        <v>49.6</v>
      </c>
      <c r="C39" s="353">
        <v>17.4</v>
      </c>
      <c r="D39" s="353">
        <v>8.7</v>
      </c>
      <c r="E39" s="353">
        <v>1.5</v>
      </c>
      <c r="F39" s="353">
        <v>0.8</v>
      </c>
      <c r="G39" s="353">
        <v>1.3</v>
      </c>
      <c r="H39" s="353">
        <v>3.1</v>
      </c>
      <c r="I39" s="353">
        <v>17.5</v>
      </c>
      <c r="J39" s="328">
        <v>1750</v>
      </c>
    </row>
    <row r="40" spans="1:10" ht="12.75">
      <c r="A40" s="411" t="s">
        <v>57</v>
      </c>
      <c r="B40" s="353"/>
      <c r="C40" s="353"/>
      <c r="D40" s="353"/>
      <c r="E40" s="353"/>
      <c r="F40" s="353"/>
      <c r="G40" s="353"/>
      <c r="H40" s="353"/>
      <c r="I40" s="353"/>
      <c r="J40" s="328" t="s">
        <v>804</v>
      </c>
    </row>
    <row r="41" spans="1:10" ht="12.75">
      <c r="A41" s="414" t="s">
        <v>58</v>
      </c>
      <c r="B41" s="353">
        <v>31.6</v>
      </c>
      <c r="C41" s="353">
        <v>13.2</v>
      </c>
      <c r="D41" s="353">
        <v>6.6</v>
      </c>
      <c r="E41" s="353">
        <v>1.3</v>
      </c>
      <c r="F41" s="353">
        <v>0.6</v>
      </c>
      <c r="G41" s="353">
        <v>2.2</v>
      </c>
      <c r="H41" s="353">
        <v>5.1</v>
      </c>
      <c r="I41" s="353">
        <v>39.4</v>
      </c>
      <c r="J41" s="328">
        <v>2790</v>
      </c>
    </row>
    <row r="42" spans="1:10" ht="12.75">
      <c r="A42" s="414" t="s">
        <v>59</v>
      </c>
      <c r="B42" s="353">
        <v>44.4</v>
      </c>
      <c r="C42" s="353">
        <v>14.3</v>
      </c>
      <c r="D42" s="353">
        <v>5.6</v>
      </c>
      <c r="E42" s="353">
        <v>0.8</v>
      </c>
      <c r="F42" s="353">
        <v>0.5</v>
      </c>
      <c r="G42" s="353">
        <v>1</v>
      </c>
      <c r="H42" s="353">
        <v>4.1</v>
      </c>
      <c r="I42" s="353">
        <v>29.4</v>
      </c>
      <c r="J42" s="328">
        <v>3510</v>
      </c>
    </row>
    <row r="43" spans="1:10" ht="12.75">
      <c r="A43" s="414" t="s">
        <v>60</v>
      </c>
      <c r="B43" s="353">
        <v>50.8</v>
      </c>
      <c r="C43" s="353">
        <v>14</v>
      </c>
      <c r="D43" s="353">
        <v>5.1</v>
      </c>
      <c r="E43" s="353">
        <v>0.5</v>
      </c>
      <c r="F43" s="416" t="s">
        <v>364</v>
      </c>
      <c r="G43" s="353">
        <v>0.7</v>
      </c>
      <c r="H43" s="353">
        <v>2.9</v>
      </c>
      <c r="I43" s="353">
        <v>25.5</v>
      </c>
      <c r="J43" s="328">
        <v>870</v>
      </c>
    </row>
    <row r="44" spans="1:10" ht="12.75">
      <c r="A44" s="414" t="s">
        <v>61</v>
      </c>
      <c r="B44" s="353">
        <v>48.3</v>
      </c>
      <c r="C44" s="353">
        <v>15.9</v>
      </c>
      <c r="D44" s="353">
        <v>6.3</v>
      </c>
      <c r="E44" s="353">
        <v>1</v>
      </c>
      <c r="F44" s="416" t="s">
        <v>364</v>
      </c>
      <c r="G44" s="416" t="s">
        <v>364</v>
      </c>
      <c r="H44" s="353">
        <v>1</v>
      </c>
      <c r="I44" s="353">
        <v>26.2</v>
      </c>
      <c r="J44" s="328">
        <v>570</v>
      </c>
    </row>
    <row r="45" spans="1:10" ht="12.75">
      <c r="A45" s="414" t="s">
        <v>62</v>
      </c>
      <c r="B45" s="353">
        <v>53.5</v>
      </c>
      <c r="C45" s="353">
        <v>19.1</v>
      </c>
      <c r="D45" s="353">
        <v>5.4</v>
      </c>
      <c r="E45" s="353">
        <v>0.9</v>
      </c>
      <c r="F45" s="353">
        <v>0.5</v>
      </c>
      <c r="G45" s="353">
        <v>0.5</v>
      </c>
      <c r="H45" s="353">
        <v>2.6</v>
      </c>
      <c r="I45" s="353">
        <v>17.5</v>
      </c>
      <c r="J45" s="328">
        <v>990</v>
      </c>
    </row>
    <row r="46" spans="1:10" ht="13.5" thickBot="1">
      <c r="A46" s="532" t="s">
        <v>63</v>
      </c>
      <c r="B46" s="494">
        <v>50.2</v>
      </c>
      <c r="C46" s="494">
        <v>18.6</v>
      </c>
      <c r="D46" s="494">
        <v>8.2</v>
      </c>
      <c r="E46" s="494">
        <v>1.5</v>
      </c>
      <c r="F46" s="495" t="s">
        <v>364</v>
      </c>
      <c r="G46" s="494">
        <v>1.4</v>
      </c>
      <c r="H46" s="494">
        <v>2.6</v>
      </c>
      <c r="I46" s="494">
        <v>17.2</v>
      </c>
      <c r="J46" s="391">
        <v>1030</v>
      </c>
    </row>
    <row r="47" spans="1:10" ht="12.75">
      <c r="A47" s="805" t="s">
        <v>344</v>
      </c>
      <c r="B47" s="805"/>
      <c r="C47" s="805"/>
      <c r="D47" s="805"/>
      <c r="E47" s="805"/>
      <c r="F47" s="805"/>
      <c r="G47" s="805"/>
      <c r="H47" s="392"/>
      <c r="I47" s="392"/>
      <c r="J47" s="392"/>
    </row>
    <row r="51" ht="13.5" customHeight="1"/>
  </sheetData>
  <sheetProtection/>
  <mergeCells count="1">
    <mergeCell ref="A47:G47"/>
  </mergeCells>
  <printOptions/>
  <pageMargins left="0.7" right="0.7" top="0.75" bottom="0.75" header="0.3" footer="0.3"/>
  <pageSetup horizontalDpi="1200" verticalDpi="1200" orientation="portrait" paperSize="9" scale="70" r:id="rId1"/>
</worksheet>
</file>

<file path=xl/worksheets/sheet14.xml><?xml version="1.0" encoding="utf-8"?>
<worksheet xmlns="http://schemas.openxmlformats.org/spreadsheetml/2006/main" xmlns:r="http://schemas.openxmlformats.org/officeDocument/2006/relationships">
  <sheetPr>
    <tabColor rgb="FF00B050"/>
  </sheetPr>
  <dimension ref="A1:L48"/>
  <sheetViews>
    <sheetView zoomScalePageLayoutView="0" workbookViewId="0" topLeftCell="A1">
      <selection activeCell="A1" sqref="A1"/>
    </sheetView>
  </sheetViews>
  <sheetFormatPr defaultColWidth="9.140625" defaultRowHeight="12.75"/>
  <cols>
    <col min="1" max="1" width="44.421875" style="255" customWidth="1"/>
    <col min="2" max="2" width="19.57421875" style="255" customWidth="1"/>
    <col min="3" max="9" width="10.140625" style="255" bestFit="1" customWidth="1"/>
    <col min="10" max="10" width="10.140625" style="255" customWidth="1"/>
    <col min="11" max="11" width="10.140625" style="255" bestFit="1" customWidth="1"/>
    <col min="12" max="16384" width="9.140625" style="255" customWidth="1"/>
  </cols>
  <sheetData>
    <row r="1" spans="1:11" ht="15" thickBot="1">
      <c r="A1" s="377" t="s">
        <v>944</v>
      </c>
      <c r="B1" s="377"/>
      <c r="C1" s="377"/>
      <c r="D1" s="377"/>
      <c r="E1" s="377"/>
      <c r="F1" s="377"/>
      <c r="G1" s="377"/>
      <c r="H1" s="377"/>
      <c r="I1" s="377"/>
      <c r="J1" s="377"/>
      <c r="K1" s="377"/>
    </row>
    <row r="2" spans="1:11" ht="12.75">
      <c r="A2" s="544"/>
      <c r="B2" s="545"/>
      <c r="C2" s="546">
        <v>2009</v>
      </c>
      <c r="D2" s="546">
        <v>2010</v>
      </c>
      <c r="E2" s="546">
        <v>2011</v>
      </c>
      <c r="F2" s="546">
        <v>2012</v>
      </c>
      <c r="G2" s="546">
        <v>2013</v>
      </c>
      <c r="H2" s="546">
        <v>2014</v>
      </c>
      <c r="I2" s="546">
        <v>2015</v>
      </c>
      <c r="J2" s="546"/>
      <c r="K2" s="546">
        <v>2017</v>
      </c>
    </row>
    <row r="3" spans="1:11" ht="12.75">
      <c r="A3" s="543" t="s">
        <v>603</v>
      </c>
      <c r="B3" s="543"/>
      <c r="C3" s="392"/>
      <c r="D3" s="392"/>
      <c r="E3" s="392"/>
      <c r="F3" s="392"/>
      <c r="G3" s="392"/>
      <c r="H3" s="392"/>
      <c r="I3" s="392"/>
      <c r="J3" s="392"/>
      <c r="K3" s="405" t="s">
        <v>156</v>
      </c>
    </row>
    <row r="4" spans="1:11" ht="12.75">
      <c r="A4" s="535" t="s">
        <v>203</v>
      </c>
      <c r="B4" s="472"/>
      <c r="C4" s="353">
        <v>19.3</v>
      </c>
      <c r="D4" s="353">
        <v>19.2</v>
      </c>
      <c r="E4" s="353">
        <v>19.9</v>
      </c>
      <c r="F4" s="353">
        <v>18.7</v>
      </c>
      <c r="G4" s="353">
        <v>16.3</v>
      </c>
      <c r="H4" s="353">
        <v>17.2</v>
      </c>
      <c r="I4" s="353">
        <v>16.4</v>
      </c>
      <c r="J4" s="353"/>
      <c r="K4" s="353">
        <v>14.9</v>
      </c>
    </row>
    <row r="5" spans="1:11" ht="12.75">
      <c r="A5" s="535" t="s">
        <v>164</v>
      </c>
      <c r="B5" s="472"/>
      <c r="C5" s="353">
        <v>80.6</v>
      </c>
      <c r="D5" s="353">
        <v>80.5</v>
      </c>
      <c r="E5" s="353">
        <v>80</v>
      </c>
      <c r="F5" s="353">
        <v>81.3</v>
      </c>
      <c r="G5" s="353">
        <v>83.5</v>
      </c>
      <c r="H5" s="353">
        <v>82.8</v>
      </c>
      <c r="I5" s="353">
        <v>83.5</v>
      </c>
      <c r="J5" s="353"/>
      <c r="K5" s="353">
        <v>84.7</v>
      </c>
    </row>
    <row r="6" spans="1:11" ht="12.75">
      <c r="A6" s="469" t="s">
        <v>13</v>
      </c>
      <c r="B6" s="469"/>
      <c r="C6" s="328">
        <v>7730</v>
      </c>
      <c r="D6" s="328">
        <v>7610</v>
      </c>
      <c r="E6" s="328">
        <v>7910</v>
      </c>
      <c r="F6" s="328">
        <v>6110</v>
      </c>
      <c r="G6" s="328">
        <v>6220</v>
      </c>
      <c r="H6" s="328">
        <v>6080</v>
      </c>
      <c r="I6" s="328">
        <v>5920</v>
      </c>
      <c r="J6" s="328"/>
      <c r="K6" s="328">
        <v>6340</v>
      </c>
    </row>
    <row r="7" spans="1:2" ht="12.75">
      <c r="A7" s="469"/>
      <c r="B7" s="469"/>
    </row>
    <row r="8" spans="1:2" ht="12.75">
      <c r="A8" s="536" t="s">
        <v>375</v>
      </c>
      <c r="B8" s="536"/>
    </row>
    <row r="9" spans="1:11" ht="12.75">
      <c r="A9" s="537" t="s">
        <v>205</v>
      </c>
      <c r="B9" s="538"/>
      <c r="C9" s="353">
        <v>27.4</v>
      </c>
      <c r="D9" s="353">
        <v>27.2</v>
      </c>
      <c r="E9" s="353">
        <v>29.4</v>
      </c>
      <c r="F9" s="353">
        <v>30</v>
      </c>
      <c r="G9" s="353">
        <v>29.3</v>
      </c>
      <c r="H9" s="353">
        <v>28.2</v>
      </c>
      <c r="I9" s="353">
        <v>29.8</v>
      </c>
      <c r="J9" s="353"/>
      <c r="K9" s="353">
        <v>30.1</v>
      </c>
    </row>
    <row r="10" spans="1:11" ht="12.75">
      <c r="A10" s="537" t="s">
        <v>206</v>
      </c>
      <c r="B10" s="538"/>
      <c r="C10" s="353">
        <v>27.7</v>
      </c>
      <c r="D10" s="353">
        <v>29.9</v>
      </c>
      <c r="E10" s="353">
        <v>27.5</v>
      </c>
      <c r="F10" s="353">
        <v>30.3</v>
      </c>
      <c r="G10" s="353">
        <v>30.7</v>
      </c>
      <c r="H10" s="353">
        <v>28.6</v>
      </c>
      <c r="I10" s="353">
        <v>30.8</v>
      </c>
      <c r="J10" s="353"/>
      <c r="K10" s="353">
        <v>28.1</v>
      </c>
    </row>
    <row r="11" spans="1:11" ht="12.75">
      <c r="A11" s="537" t="s">
        <v>207</v>
      </c>
      <c r="B11" s="538"/>
      <c r="C11" s="353">
        <v>15.2</v>
      </c>
      <c r="D11" s="353">
        <v>14.7</v>
      </c>
      <c r="E11" s="353">
        <v>14.5</v>
      </c>
      <c r="F11" s="353">
        <v>13.9</v>
      </c>
      <c r="G11" s="353">
        <v>13.4</v>
      </c>
      <c r="H11" s="353">
        <v>15.4</v>
      </c>
      <c r="I11" s="353">
        <v>11.9</v>
      </c>
      <c r="J11" s="353"/>
      <c r="K11" s="353">
        <v>11.5</v>
      </c>
    </row>
    <row r="12" spans="1:11" ht="12.75">
      <c r="A12" s="537" t="s">
        <v>208</v>
      </c>
      <c r="B12" s="538"/>
      <c r="C12" s="353">
        <v>15.2</v>
      </c>
      <c r="D12" s="353">
        <v>14.2</v>
      </c>
      <c r="E12" s="353">
        <v>13.3</v>
      </c>
      <c r="F12" s="353">
        <v>13.8</v>
      </c>
      <c r="G12" s="353">
        <v>17.2</v>
      </c>
      <c r="H12" s="353">
        <v>14.9</v>
      </c>
      <c r="I12" s="353">
        <v>15.9</v>
      </c>
      <c r="J12" s="353"/>
      <c r="K12" s="353">
        <v>18.7</v>
      </c>
    </row>
    <row r="13" spans="1:11" ht="12.75">
      <c r="A13" s="537" t="s">
        <v>209</v>
      </c>
      <c r="B13" s="538"/>
      <c r="C13" s="353">
        <v>11.8</v>
      </c>
      <c r="D13" s="353">
        <v>13.3</v>
      </c>
      <c r="E13" s="353">
        <v>12.2</v>
      </c>
      <c r="F13" s="353">
        <v>11.5</v>
      </c>
      <c r="G13" s="353">
        <v>8.6</v>
      </c>
      <c r="H13" s="353">
        <v>12.7</v>
      </c>
      <c r="I13" s="353">
        <v>9.3</v>
      </c>
      <c r="J13" s="353"/>
      <c r="K13" s="353">
        <v>10.2</v>
      </c>
    </row>
    <row r="14" spans="1:11" ht="12.75">
      <c r="A14" s="537" t="s">
        <v>40</v>
      </c>
      <c r="B14" s="538"/>
      <c r="C14" s="353">
        <v>2.6</v>
      </c>
      <c r="D14" s="353">
        <v>0.6</v>
      </c>
      <c r="E14" s="353">
        <v>3.1</v>
      </c>
      <c r="F14" s="353">
        <v>0.6</v>
      </c>
      <c r="G14" s="353">
        <v>0.8</v>
      </c>
      <c r="H14" s="353">
        <v>0.1</v>
      </c>
      <c r="I14" s="353">
        <v>2.3</v>
      </c>
      <c r="J14" s="353"/>
      <c r="K14" s="353">
        <v>1.4</v>
      </c>
    </row>
    <row r="15" spans="1:11" ht="12.75">
      <c r="A15" s="469" t="s">
        <v>13</v>
      </c>
      <c r="B15" s="469"/>
      <c r="C15" s="328">
        <v>1430</v>
      </c>
      <c r="D15" s="328">
        <v>1430</v>
      </c>
      <c r="E15" s="328">
        <v>1540</v>
      </c>
      <c r="F15" s="328">
        <v>1100</v>
      </c>
      <c r="G15" s="328">
        <v>1000</v>
      </c>
      <c r="H15" s="328">
        <v>1000</v>
      </c>
      <c r="I15" s="328">
        <v>940</v>
      </c>
      <c r="J15" s="328"/>
      <c r="K15" s="328">
        <v>850</v>
      </c>
    </row>
    <row r="16" spans="1:2" ht="12.75">
      <c r="A16" s="469"/>
      <c r="B16" s="469"/>
    </row>
    <row r="17" spans="1:2" ht="12.75">
      <c r="A17" s="539" t="s">
        <v>604</v>
      </c>
      <c r="B17" s="533"/>
    </row>
    <row r="18" spans="1:11" ht="12.75">
      <c r="A18" s="418" t="s">
        <v>247</v>
      </c>
      <c r="B18" s="472"/>
      <c r="F18" s="353">
        <v>74.5</v>
      </c>
      <c r="G18" s="353">
        <v>73.4</v>
      </c>
      <c r="H18" s="353">
        <v>77.6</v>
      </c>
      <c r="I18" s="353">
        <v>83.4</v>
      </c>
      <c r="J18" s="353"/>
      <c r="K18" s="353">
        <v>83</v>
      </c>
    </row>
    <row r="19" spans="1:11" ht="12.75">
      <c r="A19" s="418" t="s">
        <v>210</v>
      </c>
      <c r="B19" s="472"/>
      <c r="F19" s="353">
        <v>10.8</v>
      </c>
      <c r="G19" s="353">
        <v>10</v>
      </c>
      <c r="H19" s="353">
        <v>12.2</v>
      </c>
      <c r="I19" s="353">
        <v>9.8</v>
      </c>
      <c r="J19" s="353"/>
      <c r="K19" s="353">
        <v>10.8</v>
      </c>
    </row>
    <row r="20" spans="1:11" ht="12.75">
      <c r="A20" s="418" t="s">
        <v>248</v>
      </c>
      <c r="B20" s="472"/>
      <c r="F20" s="353">
        <v>4.9</v>
      </c>
      <c r="G20" s="353">
        <v>1.9</v>
      </c>
      <c r="H20" s="353">
        <v>4.2</v>
      </c>
      <c r="I20" s="353">
        <v>1.5</v>
      </c>
      <c r="J20" s="353"/>
      <c r="K20" s="353" t="s">
        <v>31</v>
      </c>
    </row>
    <row r="21" spans="1:11" ht="12.75">
      <c r="A21" s="418" t="s">
        <v>103</v>
      </c>
      <c r="B21" s="472"/>
      <c r="F21" s="353">
        <v>3.5</v>
      </c>
      <c r="G21" s="353">
        <v>6</v>
      </c>
      <c r="H21" s="353">
        <v>1.6</v>
      </c>
      <c r="I21" s="353">
        <v>1.9</v>
      </c>
      <c r="J21" s="353"/>
      <c r="K21" s="353">
        <v>3.3</v>
      </c>
    </row>
    <row r="22" spans="1:11" ht="12.75">
      <c r="A22" s="418" t="s">
        <v>211</v>
      </c>
      <c r="B22" s="472"/>
      <c r="F22" s="353">
        <v>2.3</v>
      </c>
      <c r="G22" s="353">
        <v>2.8</v>
      </c>
      <c r="H22" s="353">
        <v>0.9</v>
      </c>
      <c r="I22" s="353">
        <v>1.3</v>
      </c>
      <c r="J22" s="353"/>
      <c r="K22" s="353">
        <v>2.1</v>
      </c>
    </row>
    <row r="23" spans="1:12" ht="12.75">
      <c r="A23" s="418" t="s">
        <v>245</v>
      </c>
      <c r="B23" s="472"/>
      <c r="F23" s="601">
        <v>2.4</v>
      </c>
      <c r="G23" s="601">
        <v>5.1</v>
      </c>
      <c r="H23" s="601">
        <v>1.4</v>
      </c>
      <c r="I23" s="353">
        <v>1.3</v>
      </c>
      <c r="J23" s="353"/>
      <c r="K23" s="353">
        <v>3</v>
      </c>
      <c r="L23" s="422"/>
    </row>
    <row r="24" spans="1:11" ht="12.75">
      <c r="A24" s="418" t="s">
        <v>246</v>
      </c>
      <c r="B24" s="472"/>
      <c r="F24" s="353">
        <v>0.9</v>
      </c>
      <c r="G24" s="353">
        <v>0.7</v>
      </c>
      <c r="H24" s="353">
        <v>1.2</v>
      </c>
      <c r="I24" s="353">
        <v>1.4</v>
      </c>
      <c r="J24" s="353"/>
      <c r="K24" s="353">
        <v>0.9</v>
      </c>
    </row>
    <row r="25" spans="1:11" ht="13.5" thickBot="1">
      <c r="A25" s="548" t="s">
        <v>13</v>
      </c>
      <c r="B25" s="548"/>
      <c r="C25" s="377"/>
      <c r="D25" s="377"/>
      <c r="E25" s="377"/>
      <c r="F25" s="700">
        <v>690</v>
      </c>
      <c r="G25" s="700">
        <v>630</v>
      </c>
      <c r="H25" s="700">
        <v>670</v>
      </c>
      <c r="I25" s="700">
        <v>610</v>
      </c>
      <c r="J25" s="700"/>
      <c r="K25" s="700">
        <v>530</v>
      </c>
    </row>
    <row r="26" spans="1:11" ht="12.75">
      <c r="A26" s="547" t="s">
        <v>212</v>
      </c>
      <c r="B26" s="547"/>
      <c r="C26" s="392"/>
      <c r="D26" s="392"/>
      <c r="E26" s="392"/>
      <c r="F26" s="392"/>
      <c r="G26" s="392"/>
      <c r="H26" s="392"/>
      <c r="I26" s="392"/>
      <c r="J26" s="392"/>
      <c r="K26" s="392"/>
    </row>
    <row r="27" spans="1:11" ht="12.75">
      <c r="A27" s="806" t="s">
        <v>857</v>
      </c>
      <c r="B27" s="806"/>
      <c r="F27" s="433"/>
      <c r="G27" s="433"/>
      <c r="H27" s="433"/>
      <c r="I27" s="433"/>
      <c r="J27" s="433"/>
      <c r="K27" s="433"/>
    </row>
    <row r="28" ht="12.75">
      <c r="D28" s="422"/>
    </row>
    <row r="29" spans="1:7" ht="13.5" thickBot="1">
      <c r="A29" s="549" t="s">
        <v>858</v>
      </c>
      <c r="B29" s="579"/>
      <c r="C29" s="377"/>
      <c r="D29" s="573"/>
      <c r="E29" s="377"/>
      <c r="F29" s="377"/>
      <c r="G29" s="377"/>
    </row>
    <row r="30" spans="1:8" ht="38.25">
      <c r="A30" s="580"/>
      <c r="B30" s="580"/>
      <c r="C30" s="580"/>
      <c r="D30" s="581" t="s">
        <v>126</v>
      </c>
      <c r="E30" s="582" t="s">
        <v>127</v>
      </c>
      <c r="F30" s="581" t="s">
        <v>213</v>
      </c>
      <c r="G30" s="583" t="s">
        <v>13</v>
      </c>
      <c r="H30" s="482"/>
    </row>
    <row r="31" spans="1:8" ht="12.75">
      <c r="A31" s="543"/>
      <c r="B31" s="543"/>
      <c r="C31" s="543"/>
      <c r="D31" s="552"/>
      <c r="E31" s="552"/>
      <c r="F31" s="553" t="s">
        <v>214</v>
      </c>
      <c r="G31" s="554"/>
      <c r="H31" s="540"/>
    </row>
    <row r="32" spans="1:9" ht="12.75">
      <c r="A32" s="534" t="s">
        <v>215</v>
      </c>
      <c r="B32" s="534"/>
      <c r="C32" s="534"/>
      <c r="D32" s="314">
        <v>28.7</v>
      </c>
      <c r="E32" s="314">
        <v>54</v>
      </c>
      <c r="F32" s="314">
        <v>13.8</v>
      </c>
      <c r="G32" s="429">
        <v>4930</v>
      </c>
      <c r="I32" s="329"/>
    </row>
    <row r="33" spans="1:9" ht="12.75">
      <c r="A33" s="534" t="s">
        <v>216</v>
      </c>
      <c r="B33" s="534"/>
      <c r="C33" s="534"/>
      <c r="D33" s="541"/>
      <c r="E33" s="541"/>
      <c r="F33" s="541"/>
      <c r="G33" s="434"/>
      <c r="I33" s="542"/>
    </row>
    <row r="34" spans="1:9" ht="12.75">
      <c r="A34" s="538" t="s">
        <v>217</v>
      </c>
      <c r="B34" s="538"/>
      <c r="C34" s="538"/>
      <c r="D34" s="314">
        <v>45</v>
      </c>
      <c r="E34" s="314">
        <v>54.4</v>
      </c>
      <c r="F34" s="314">
        <v>1.6</v>
      </c>
      <c r="G34" s="429">
        <v>1400</v>
      </c>
      <c r="I34" s="329"/>
    </row>
    <row r="35" spans="1:9" ht="12.75">
      <c r="A35" s="538" t="s">
        <v>218</v>
      </c>
      <c r="B35" s="538"/>
      <c r="C35" s="538"/>
      <c r="D35" s="314">
        <v>9.9</v>
      </c>
      <c r="E35" s="314">
        <v>82.1</v>
      </c>
      <c r="F35" s="314">
        <v>2.3</v>
      </c>
      <c r="G35" s="429">
        <v>1440</v>
      </c>
      <c r="I35" s="329"/>
    </row>
    <row r="36" spans="1:9" ht="12.75">
      <c r="A36" s="538" t="s">
        <v>219</v>
      </c>
      <c r="B36" s="538"/>
      <c r="C36" s="538"/>
      <c r="D36" s="314">
        <v>31.2</v>
      </c>
      <c r="E36" s="314">
        <v>33.2</v>
      </c>
      <c r="F36" s="314">
        <v>29.6</v>
      </c>
      <c r="G36" s="329">
        <v>710</v>
      </c>
      <c r="I36" s="329"/>
    </row>
    <row r="37" spans="1:9" ht="12.75">
      <c r="A37" s="538" t="s">
        <v>220</v>
      </c>
      <c r="B37" s="538"/>
      <c r="C37" s="538"/>
      <c r="D37" s="314">
        <v>38.3</v>
      </c>
      <c r="E37" s="314">
        <v>48.1</v>
      </c>
      <c r="F37" s="314">
        <v>13.8</v>
      </c>
      <c r="G37" s="329">
        <v>790</v>
      </c>
      <c r="I37" s="329"/>
    </row>
    <row r="38" spans="1:9" ht="13.5" thickBot="1">
      <c r="A38" s="550" t="s">
        <v>221</v>
      </c>
      <c r="B38" s="550"/>
      <c r="C38" s="550"/>
      <c r="D38" s="551">
        <v>19.8</v>
      </c>
      <c r="E38" s="551">
        <v>13.9</v>
      </c>
      <c r="F38" s="551">
        <v>56.9</v>
      </c>
      <c r="G38" s="363">
        <v>500</v>
      </c>
      <c r="I38" s="329"/>
    </row>
    <row r="39" spans="1:9" ht="12.75">
      <c r="A39" s="704" t="s">
        <v>940</v>
      </c>
      <c r="B39" s="704"/>
      <c r="C39" s="701"/>
      <c r="D39" s="702"/>
      <c r="E39" s="702"/>
      <c r="F39" s="702"/>
      <c r="G39" s="703"/>
      <c r="I39" s="329"/>
    </row>
    <row r="40" spans="1:2" ht="12.75">
      <c r="A40" s="807" t="s">
        <v>941</v>
      </c>
      <c r="B40" s="807"/>
    </row>
    <row r="42" spans="1:5" ht="12.75">
      <c r="A42" s="351" t="s">
        <v>595</v>
      </c>
      <c r="B42" s="243"/>
      <c r="C42" s="243"/>
      <c r="D42" s="243"/>
      <c r="E42" s="243"/>
    </row>
    <row r="43" spans="1:5" ht="12.75">
      <c r="A43" s="312" t="s">
        <v>859</v>
      </c>
      <c r="B43" s="243"/>
      <c r="C43" s="243"/>
      <c r="D43" s="243"/>
      <c r="E43" s="243"/>
    </row>
    <row r="44" spans="1:5" ht="12.75">
      <c r="A44" s="472" t="s">
        <v>356</v>
      </c>
      <c r="B44" s="243"/>
      <c r="C44" s="243"/>
      <c r="D44" s="243"/>
      <c r="E44" s="243"/>
    </row>
    <row r="45" spans="1:5" ht="12.75">
      <c r="A45" s="472"/>
      <c r="B45" s="243"/>
      <c r="C45" s="243"/>
      <c r="D45" s="243"/>
      <c r="E45" s="243"/>
    </row>
    <row r="46" spans="1:5" ht="12.75">
      <c r="A46" s="351" t="s">
        <v>596</v>
      </c>
      <c r="B46" s="243"/>
      <c r="C46" s="243"/>
      <c r="D46" s="243"/>
      <c r="E46" s="243"/>
    </row>
    <row r="47" spans="1:5" ht="12.75">
      <c r="A47" s="312" t="s">
        <v>860</v>
      </c>
      <c r="B47" s="243"/>
      <c r="C47" s="243"/>
      <c r="D47" s="243"/>
      <c r="E47" s="243"/>
    </row>
    <row r="48" spans="1:5" ht="12.75">
      <c r="A48" s="472" t="s">
        <v>356</v>
      </c>
      <c r="B48" s="243"/>
      <c r="C48" s="243"/>
      <c r="D48" s="243"/>
      <c r="E48" s="243"/>
    </row>
  </sheetData>
  <sheetProtection/>
  <mergeCells count="2">
    <mergeCell ref="A27:B27"/>
    <mergeCell ref="A40:B40"/>
  </mergeCells>
  <printOptions/>
  <pageMargins left="0.7" right="0.7" top="0.75" bottom="0.75" header="0.3" footer="0.3"/>
  <pageSetup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K57"/>
  <sheetViews>
    <sheetView zoomScaleSheetLayoutView="145"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32.57421875" style="41" customWidth="1"/>
    <col min="2" max="5" width="8.57421875" style="41" customWidth="1"/>
    <col min="6" max="6" width="3.140625" style="41" customWidth="1"/>
    <col min="7" max="10" width="8.57421875" style="41" customWidth="1"/>
    <col min="11" max="11" width="8.00390625" style="41" customWidth="1"/>
    <col min="12" max="16384" width="9.140625" style="41" customWidth="1"/>
  </cols>
  <sheetData>
    <row r="1" s="52" customFormat="1" ht="19.5" customHeight="1" thickBot="1">
      <c r="A1" s="86" t="s">
        <v>698</v>
      </c>
    </row>
    <row r="2" spans="1:11" ht="15" customHeight="1">
      <c r="A2" s="137"/>
      <c r="B2" s="808" t="s">
        <v>376</v>
      </c>
      <c r="C2" s="808"/>
      <c r="D2" s="808"/>
      <c r="E2" s="808"/>
      <c r="F2" s="231"/>
      <c r="G2" s="808" t="s">
        <v>360</v>
      </c>
      <c r="H2" s="808"/>
      <c r="I2" s="808"/>
      <c r="J2" s="808"/>
      <c r="K2" s="809" t="s">
        <v>13</v>
      </c>
    </row>
    <row r="3" spans="1:11" ht="27" customHeight="1">
      <c r="A3" s="138"/>
      <c r="B3" s="232" t="s">
        <v>93</v>
      </c>
      <c r="C3" s="232" t="s">
        <v>357</v>
      </c>
      <c r="D3" s="232" t="s">
        <v>358</v>
      </c>
      <c r="E3" s="232" t="s">
        <v>359</v>
      </c>
      <c r="F3" s="139"/>
      <c r="G3" s="232" t="s">
        <v>93</v>
      </c>
      <c r="H3" s="232" t="s">
        <v>357</v>
      </c>
      <c r="I3" s="232" t="s">
        <v>358</v>
      </c>
      <c r="J3" s="232" t="s">
        <v>359</v>
      </c>
      <c r="K3" s="810"/>
    </row>
    <row r="4" spans="1:11" ht="15" customHeight="1">
      <c r="A4" s="140"/>
      <c r="B4" s="139"/>
      <c r="C4" s="139"/>
      <c r="D4" s="139"/>
      <c r="E4" s="141"/>
      <c r="F4" s="141"/>
      <c r="G4" s="87"/>
      <c r="H4" s="142"/>
      <c r="I4" s="142"/>
      <c r="J4" s="143" t="s">
        <v>214</v>
      </c>
      <c r="K4" s="88"/>
    </row>
    <row r="5" spans="1:11" ht="15" customHeight="1">
      <c r="A5" s="140" t="s">
        <v>448</v>
      </c>
      <c r="B5" s="183">
        <v>31.4</v>
      </c>
      <c r="C5" s="183">
        <v>19.4</v>
      </c>
      <c r="D5" s="183">
        <v>26.3</v>
      </c>
      <c r="E5" s="183">
        <v>22.9</v>
      </c>
      <c r="F5" s="119"/>
      <c r="G5" s="183">
        <v>38.6</v>
      </c>
      <c r="H5" s="183">
        <v>20.3</v>
      </c>
      <c r="I5" s="183">
        <v>19.8</v>
      </c>
      <c r="J5" s="183">
        <v>21.2</v>
      </c>
      <c r="K5" s="132">
        <v>9540</v>
      </c>
    </row>
    <row r="6" spans="1:11" ht="15" customHeight="1">
      <c r="A6" s="141" t="s">
        <v>1</v>
      </c>
      <c r="B6" s="188"/>
      <c r="C6" s="188"/>
      <c r="D6" s="188"/>
      <c r="E6" s="188"/>
      <c r="F6" s="184"/>
      <c r="G6" s="185"/>
      <c r="H6" s="184"/>
      <c r="I6" s="184"/>
      <c r="J6" s="184"/>
      <c r="K6" s="144"/>
    </row>
    <row r="7" spans="1:11" ht="15" customHeight="1">
      <c r="A7" s="145" t="s">
        <v>377</v>
      </c>
      <c r="B7" s="42">
        <v>30.8</v>
      </c>
      <c r="C7" s="42">
        <v>18.6</v>
      </c>
      <c r="D7" s="42">
        <v>25.8</v>
      </c>
      <c r="E7" s="42">
        <v>24.7</v>
      </c>
      <c r="F7" s="119"/>
      <c r="G7" s="183">
        <v>37.8</v>
      </c>
      <c r="H7" s="183">
        <v>20.7</v>
      </c>
      <c r="I7" s="183">
        <v>19.8</v>
      </c>
      <c r="J7" s="183">
        <v>21.6</v>
      </c>
      <c r="K7" s="132">
        <v>4360</v>
      </c>
    </row>
    <row r="8" spans="1:11" ht="15" customHeight="1">
      <c r="A8" s="145" t="s">
        <v>378</v>
      </c>
      <c r="B8" s="118">
        <v>31.8</v>
      </c>
      <c r="C8" s="186">
        <v>20</v>
      </c>
      <c r="D8" s="186">
        <v>26.9</v>
      </c>
      <c r="E8" s="186">
        <v>21.3</v>
      </c>
      <c r="F8" s="119"/>
      <c r="G8" s="183">
        <v>39.4</v>
      </c>
      <c r="H8" s="183">
        <v>19.9</v>
      </c>
      <c r="I8" s="183">
        <v>19.8</v>
      </c>
      <c r="J8" s="183">
        <v>20.9</v>
      </c>
      <c r="K8" s="132">
        <v>5180</v>
      </c>
    </row>
    <row r="9" spans="1:11" ht="15" customHeight="1">
      <c r="A9" s="141" t="s">
        <v>4</v>
      </c>
      <c r="B9" s="185"/>
      <c r="C9" s="184"/>
      <c r="D9" s="184"/>
      <c r="E9" s="184"/>
      <c r="F9" s="184"/>
      <c r="G9" s="185"/>
      <c r="H9" s="184"/>
      <c r="I9" s="184"/>
      <c r="J9" s="184"/>
      <c r="K9" s="144"/>
    </row>
    <row r="10" spans="1:11" ht="15" customHeight="1">
      <c r="A10" s="145" t="s">
        <v>379</v>
      </c>
      <c r="B10" s="119">
        <v>22.8</v>
      </c>
      <c r="C10" s="119">
        <v>16.4</v>
      </c>
      <c r="D10" s="119">
        <v>37.2</v>
      </c>
      <c r="E10" s="119">
        <v>23.6</v>
      </c>
      <c r="F10" s="119"/>
      <c r="G10" s="183">
        <v>41.3</v>
      </c>
      <c r="H10" s="183">
        <v>21.5</v>
      </c>
      <c r="I10" s="183">
        <v>19.8</v>
      </c>
      <c r="J10" s="183">
        <v>17.4</v>
      </c>
      <c r="K10" s="132">
        <v>250</v>
      </c>
    </row>
    <row r="11" spans="1:11" ht="15" customHeight="1">
      <c r="A11" s="145" t="s">
        <v>380</v>
      </c>
      <c r="B11" s="119">
        <v>19.3</v>
      </c>
      <c r="C11" s="119">
        <v>19.7</v>
      </c>
      <c r="D11" s="119">
        <v>31.4</v>
      </c>
      <c r="E11" s="119">
        <v>29.5</v>
      </c>
      <c r="F11" s="119"/>
      <c r="G11" s="183">
        <v>35.9</v>
      </c>
      <c r="H11" s="183">
        <v>23.3</v>
      </c>
      <c r="I11" s="183">
        <v>21.7</v>
      </c>
      <c r="J11" s="183">
        <v>19</v>
      </c>
      <c r="K11" s="132">
        <v>1080</v>
      </c>
    </row>
    <row r="12" spans="1:11" ht="15" customHeight="1">
      <c r="A12" s="145" t="s">
        <v>381</v>
      </c>
      <c r="B12" s="119">
        <v>24.6</v>
      </c>
      <c r="C12" s="119">
        <v>22.5</v>
      </c>
      <c r="D12" s="119">
        <v>27.7</v>
      </c>
      <c r="E12" s="119">
        <v>25.1</v>
      </c>
      <c r="F12" s="119"/>
      <c r="G12" s="183">
        <v>32.6</v>
      </c>
      <c r="H12" s="183">
        <v>24</v>
      </c>
      <c r="I12" s="183">
        <v>23</v>
      </c>
      <c r="J12" s="183">
        <v>20.4</v>
      </c>
      <c r="K12" s="132">
        <v>1360</v>
      </c>
    </row>
    <row r="13" spans="1:11" ht="15" customHeight="1">
      <c r="A13" s="145" t="s">
        <v>382</v>
      </c>
      <c r="B13" s="119">
        <v>30</v>
      </c>
      <c r="C13" s="119">
        <v>21.7</v>
      </c>
      <c r="D13" s="119">
        <v>25</v>
      </c>
      <c r="E13" s="119">
        <v>23.4</v>
      </c>
      <c r="F13" s="119"/>
      <c r="G13" s="183">
        <v>33</v>
      </c>
      <c r="H13" s="183">
        <v>20.3</v>
      </c>
      <c r="I13" s="183">
        <v>21.4</v>
      </c>
      <c r="J13" s="183">
        <v>25.3</v>
      </c>
      <c r="K13" s="132">
        <v>1500</v>
      </c>
    </row>
    <row r="14" spans="1:11" ht="15" customHeight="1">
      <c r="A14" s="145" t="s">
        <v>383</v>
      </c>
      <c r="B14" s="119">
        <v>35.5</v>
      </c>
      <c r="C14" s="119">
        <v>17.6</v>
      </c>
      <c r="D14" s="119">
        <v>27.2</v>
      </c>
      <c r="E14" s="119">
        <v>19.7</v>
      </c>
      <c r="F14" s="119"/>
      <c r="G14" s="183">
        <v>36</v>
      </c>
      <c r="H14" s="183">
        <v>20</v>
      </c>
      <c r="I14" s="183">
        <v>19.7</v>
      </c>
      <c r="J14" s="183">
        <v>24.4</v>
      </c>
      <c r="K14" s="132">
        <v>1610</v>
      </c>
    </row>
    <row r="15" spans="1:11" ht="15" customHeight="1">
      <c r="A15" s="145" t="s">
        <v>384</v>
      </c>
      <c r="B15" s="119">
        <v>34.9</v>
      </c>
      <c r="C15" s="119">
        <v>19</v>
      </c>
      <c r="D15" s="119">
        <v>23.5</v>
      </c>
      <c r="E15" s="119">
        <v>22.6</v>
      </c>
      <c r="F15" s="119"/>
      <c r="G15" s="183">
        <v>38.9</v>
      </c>
      <c r="H15" s="183">
        <v>18.2</v>
      </c>
      <c r="I15" s="183">
        <v>18.3</v>
      </c>
      <c r="J15" s="183">
        <v>24.6</v>
      </c>
      <c r="K15" s="132">
        <v>1690</v>
      </c>
    </row>
    <row r="16" spans="1:11" ht="15" customHeight="1">
      <c r="A16" s="145" t="s">
        <v>385</v>
      </c>
      <c r="B16" s="119">
        <v>43.4</v>
      </c>
      <c r="C16" s="119">
        <v>17.3</v>
      </c>
      <c r="D16" s="119">
        <v>21.2</v>
      </c>
      <c r="E16" s="119">
        <v>18</v>
      </c>
      <c r="F16" s="119"/>
      <c r="G16" s="183">
        <v>49.4</v>
      </c>
      <c r="H16" s="183">
        <v>17.5</v>
      </c>
      <c r="I16" s="183">
        <v>17.1</v>
      </c>
      <c r="J16" s="183">
        <v>15.9</v>
      </c>
      <c r="K16" s="132">
        <v>1360</v>
      </c>
    </row>
    <row r="17" spans="1:11" ht="15" customHeight="1">
      <c r="A17" s="145" t="s">
        <v>386</v>
      </c>
      <c r="B17" s="119">
        <v>55.6</v>
      </c>
      <c r="C17" s="119">
        <v>15.7</v>
      </c>
      <c r="D17" s="119">
        <v>13.6</v>
      </c>
      <c r="E17" s="119">
        <v>15.1</v>
      </c>
      <c r="F17" s="119"/>
      <c r="G17" s="183">
        <v>68.6</v>
      </c>
      <c r="H17" s="183">
        <v>10.7</v>
      </c>
      <c r="I17" s="183">
        <v>8.7</v>
      </c>
      <c r="J17" s="183">
        <v>11.9</v>
      </c>
      <c r="K17" s="132">
        <v>700</v>
      </c>
    </row>
    <row r="18" spans="1:11" ht="15" customHeight="1">
      <c r="A18" s="141" t="s">
        <v>45</v>
      </c>
      <c r="B18" s="185"/>
      <c r="C18" s="184"/>
      <c r="D18" s="184"/>
      <c r="E18" s="184"/>
      <c r="F18" s="184"/>
      <c r="G18" s="185"/>
      <c r="H18" s="184"/>
      <c r="I18" s="184"/>
      <c r="J18" s="184"/>
      <c r="K18" s="144"/>
    </row>
    <row r="19" spans="1:11" ht="15" customHeight="1">
      <c r="A19" s="145" t="s">
        <v>387</v>
      </c>
      <c r="B19" s="119">
        <v>28.4</v>
      </c>
      <c r="C19" s="119">
        <v>17.5</v>
      </c>
      <c r="D19" s="119">
        <v>26.3</v>
      </c>
      <c r="E19" s="119">
        <v>27.8</v>
      </c>
      <c r="F19" s="119"/>
      <c r="G19" s="119">
        <v>29.5</v>
      </c>
      <c r="H19" s="119">
        <v>20.6</v>
      </c>
      <c r="I19" s="119">
        <v>19.4</v>
      </c>
      <c r="J19" s="119">
        <v>30.4</v>
      </c>
      <c r="K19" s="132">
        <v>620</v>
      </c>
    </row>
    <row r="20" spans="1:11" ht="15" customHeight="1">
      <c r="A20" s="145" t="s">
        <v>388</v>
      </c>
      <c r="B20" s="119">
        <v>28.4</v>
      </c>
      <c r="C20" s="119">
        <v>21</v>
      </c>
      <c r="D20" s="119">
        <v>27.8</v>
      </c>
      <c r="E20" s="119">
        <v>22.8</v>
      </c>
      <c r="F20" s="119"/>
      <c r="G20" s="119">
        <v>34.3</v>
      </c>
      <c r="H20" s="119">
        <v>23.9</v>
      </c>
      <c r="I20" s="119">
        <v>20.5</v>
      </c>
      <c r="J20" s="119">
        <v>21.4</v>
      </c>
      <c r="K20" s="132">
        <v>3100</v>
      </c>
    </row>
    <row r="21" spans="1:11" ht="15" customHeight="1">
      <c r="A21" s="145" t="s">
        <v>389</v>
      </c>
      <c r="B21" s="119">
        <v>28.7</v>
      </c>
      <c r="C21" s="119">
        <v>20</v>
      </c>
      <c r="D21" s="119">
        <v>27.9</v>
      </c>
      <c r="E21" s="119">
        <v>23.3</v>
      </c>
      <c r="F21" s="119"/>
      <c r="G21" s="119">
        <v>33.6</v>
      </c>
      <c r="H21" s="119">
        <v>20.9</v>
      </c>
      <c r="I21" s="119">
        <v>22.7</v>
      </c>
      <c r="J21" s="119">
        <v>22.9</v>
      </c>
      <c r="K21" s="132">
        <v>960</v>
      </c>
    </row>
    <row r="22" spans="1:11" ht="15" customHeight="1">
      <c r="A22" s="145" t="s">
        <v>390</v>
      </c>
      <c r="B22" s="119">
        <v>22.9</v>
      </c>
      <c r="C22" s="119">
        <v>18.6</v>
      </c>
      <c r="D22" s="119">
        <v>32.8</v>
      </c>
      <c r="E22" s="119">
        <v>25.7</v>
      </c>
      <c r="F22" s="119"/>
      <c r="G22" s="119">
        <v>32.2</v>
      </c>
      <c r="H22" s="119">
        <v>18.7</v>
      </c>
      <c r="I22" s="119">
        <v>25.8</v>
      </c>
      <c r="J22" s="119">
        <v>23.4</v>
      </c>
      <c r="K22" s="132">
        <v>460</v>
      </c>
    </row>
    <row r="23" spans="1:11" ht="15" customHeight="1">
      <c r="A23" s="145" t="s">
        <v>391</v>
      </c>
      <c r="B23" s="119">
        <v>41.2</v>
      </c>
      <c r="C23" s="119">
        <v>18</v>
      </c>
      <c r="D23" s="119">
        <v>21.1</v>
      </c>
      <c r="E23" s="119">
        <v>19.7</v>
      </c>
      <c r="F23" s="119"/>
      <c r="G23" s="119">
        <v>47.9</v>
      </c>
      <c r="H23" s="119">
        <v>16</v>
      </c>
      <c r="I23" s="119">
        <v>17.4</v>
      </c>
      <c r="J23" s="119">
        <v>18.7</v>
      </c>
      <c r="K23" s="132">
        <v>3150</v>
      </c>
    </row>
    <row r="24" spans="1:11" ht="15" customHeight="1">
      <c r="A24" s="145" t="s">
        <v>392</v>
      </c>
      <c r="B24" s="119">
        <v>18.3</v>
      </c>
      <c r="C24" s="119">
        <v>16.9</v>
      </c>
      <c r="D24" s="119">
        <v>32.5</v>
      </c>
      <c r="E24" s="119">
        <v>32.3</v>
      </c>
      <c r="F24" s="119"/>
      <c r="G24" s="119">
        <v>33.4</v>
      </c>
      <c r="H24" s="119">
        <v>16</v>
      </c>
      <c r="I24" s="119">
        <v>25.1</v>
      </c>
      <c r="J24" s="119">
        <v>25.6</v>
      </c>
      <c r="K24" s="132">
        <v>320</v>
      </c>
    </row>
    <row r="25" spans="1:11" ht="15" customHeight="1">
      <c r="A25" s="145" t="s">
        <v>393</v>
      </c>
      <c r="B25" s="119">
        <v>16.3</v>
      </c>
      <c r="C25" s="119">
        <v>19.6</v>
      </c>
      <c r="D25" s="119">
        <v>31.9</v>
      </c>
      <c r="E25" s="119">
        <v>32.3</v>
      </c>
      <c r="F25" s="119"/>
      <c r="G25" s="119">
        <v>31.8</v>
      </c>
      <c r="H25" s="119">
        <v>23.7</v>
      </c>
      <c r="I25" s="119">
        <v>22.7</v>
      </c>
      <c r="J25" s="119">
        <v>21.8</v>
      </c>
      <c r="K25" s="132">
        <v>320</v>
      </c>
    </row>
    <row r="26" spans="1:11" ht="15" customHeight="1">
      <c r="A26" s="145" t="s">
        <v>394</v>
      </c>
      <c r="B26" s="119">
        <v>58.8</v>
      </c>
      <c r="C26" s="119">
        <v>16.4</v>
      </c>
      <c r="D26" s="119">
        <v>12.4</v>
      </c>
      <c r="E26" s="119">
        <v>12.4</v>
      </c>
      <c r="F26" s="119"/>
      <c r="G26" s="119">
        <v>67.7</v>
      </c>
      <c r="H26" s="119">
        <v>10.9</v>
      </c>
      <c r="I26" s="119">
        <v>7.5</v>
      </c>
      <c r="J26" s="119">
        <v>13.9</v>
      </c>
      <c r="K26" s="132">
        <v>430</v>
      </c>
    </row>
    <row r="27" spans="1:11" ht="15" customHeight="1">
      <c r="A27" s="146" t="s">
        <v>46</v>
      </c>
      <c r="B27" s="185"/>
      <c r="C27" s="187"/>
      <c r="D27" s="185"/>
      <c r="E27" s="185"/>
      <c r="F27" s="185"/>
      <c r="G27" s="185"/>
      <c r="H27" s="185"/>
      <c r="I27" s="185"/>
      <c r="J27" s="185"/>
      <c r="K27" s="144"/>
    </row>
    <row r="28" spans="1:11" ht="15" customHeight="1">
      <c r="A28" s="145" t="s">
        <v>395</v>
      </c>
      <c r="B28" s="119">
        <v>31</v>
      </c>
      <c r="C28" s="119">
        <v>17.9</v>
      </c>
      <c r="D28" s="119">
        <v>24.5</v>
      </c>
      <c r="E28" s="119">
        <v>26.6</v>
      </c>
      <c r="F28" s="119"/>
      <c r="G28" s="119">
        <v>41.7</v>
      </c>
      <c r="H28" s="119">
        <v>16.6</v>
      </c>
      <c r="I28" s="119">
        <v>21.4</v>
      </c>
      <c r="J28" s="119">
        <v>20.3</v>
      </c>
      <c r="K28" s="132">
        <v>1140</v>
      </c>
    </row>
    <row r="29" spans="1:11" ht="15" customHeight="1">
      <c r="A29" s="145" t="s">
        <v>396</v>
      </c>
      <c r="B29" s="119">
        <v>31.9</v>
      </c>
      <c r="C29" s="119">
        <v>18.6</v>
      </c>
      <c r="D29" s="119">
        <v>25.4</v>
      </c>
      <c r="E29" s="119">
        <v>24.1</v>
      </c>
      <c r="F29" s="119"/>
      <c r="G29" s="119">
        <v>46.4</v>
      </c>
      <c r="H29" s="119">
        <v>18.1</v>
      </c>
      <c r="I29" s="119">
        <v>17.7</v>
      </c>
      <c r="J29" s="119">
        <v>17.8</v>
      </c>
      <c r="K29" s="132">
        <v>1600</v>
      </c>
    </row>
    <row r="30" spans="1:11" ht="15" customHeight="1">
      <c r="A30" s="145" t="s">
        <v>397</v>
      </c>
      <c r="B30" s="119">
        <v>32.1</v>
      </c>
      <c r="C30" s="119">
        <v>18.1</v>
      </c>
      <c r="D30" s="119">
        <v>28.1</v>
      </c>
      <c r="E30" s="119">
        <v>21.7</v>
      </c>
      <c r="F30" s="119"/>
      <c r="G30" s="119">
        <v>45.3</v>
      </c>
      <c r="H30" s="119">
        <v>15.2</v>
      </c>
      <c r="I30" s="119">
        <v>19.8</v>
      </c>
      <c r="J30" s="119">
        <v>19.8</v>
      </c>
      <c r="K30" s="132">
        <v>1410</v>
      </c>
    </row>
    <row r="31" spans="1:11" ht="15" customHeight="1">
      <c r="A31" s="145" t="s">
        <v>398</v>
      </c>
      <c r="B31" s="119">
        <v>35.6</v>
      </c>
      <c r="C31" s="119">
        <v>16.5</v>
      </c>
      <c r="D31" s="119">
        <v>27.1</v>
      </c>
      <c r="E31" s="119">
        <v>20.8</v>
      </c>
      <c r="F31" s="119"/>
      <c r="G31" s="119">
        <v>41.5</v>
      </c>
      <c r="H31" s="119">
        <v>17.7</v>
      </c>
      <c r="I31" s="119">
        <v>19.8</v>
      </c>
      <c r="J31" s="119">
        <v>21.1</v>
      </c>
      <c r="K31" s="132">
        <v>1160</v>
      </c>
    </row>
    <row r="32" spans="1:11" ht="15" customHeight="1">
      <c r="A32" s="145" t="s">
        <v>399</v>
      </c>
      <c r="B32" s="119">
        <v>31.1</v>
      </c>
      <c r="C32" s="119">
        <v>18.9</v>
      </c>
      <c r="D32" s="119">
        <v>26.1</v>
      </c>
      <c r="E32" s="119">
        <v>23.8</v>
      </c>
      <c r="F32" s="119"/>
      <c r="G32" s="119">
        <v>40.9</v>
      </c>
      <c r="H32" s="119">
        <v>21.9</v>
      </c>
      <c r="I32" s="119">
        <v>18</v>
      </c>
      <c r="J32" s="119">
        <v>19.3</v>
      </c>
      <c r="K32" s="132">
        <v>890</v>
      </c>
    </row>
    <row r="33" spans="1:11" ht="15" customHeight="1">
      <c r="A33" s="145" t="s">
        <v>400</v>
      </c>
      <c r="B33" s="119">
        <v>30.9</v>
      </c>
      <c r="C33" s="119">
        <v>21.6</v>
      </c>
      <c r="D33" s="119">
        <v>25.6</v>
      </c>
      <c r="E33" s="119">
        <v>21.9</v>
      </c>
      <c r="F33" s="119"/>
      <c r="G33" s="119">
        <v>34</v>
      </c>
      <c r="H33" s="119">
        <v>24.1</v>
      </c>
      <c r="I33" s="119">
        <v>20.1</v>
      </c>
      <c r="J33" s="119">
        <v>21.8</v>
      </c>
      <c r="K33" s="132">
        <v>1260</v>
      </c>
    </row>
    <row r="34" spans="1:11" ht="15" customHeight="1">
      <c r="A34" s="145" t="s">
        <v>401</v>
      </c>
      <c r="B34" s="119">
        <v>29</v>
      </c>
      <c r="C34" s="119">
        <v>21.7</v>
      </c>
      <c r="D34" s="119">
        <v>26.7</v>
      </c>
      <c r="E34" s="119">
        <v>22.6</v>
      </c>
      <c r="F34" s="119"/>
      <c r="G34" s="119">
        <v>30.4</v>
      </c>
      <c r="H34" s="119">
        <v>24.4</v>
      </c>
      <c r="I34" s="119">
        <v>20.6</v>
      </c>
      <c r="J34" s="119">
        <v>24.6</v>
      </c>
      <c r="K34" s="132">
        <v>1750</v>
      </c>
    </row>
    <row r="35" spans="1:11" ht="15" customHeight="1">
      <c r="A35" s="146" t="s">
        <v>149</v>
      </c>
      <c r="B35" s="185"/>
      <c r="C35" s="187"/>
      <c r="D35" s="187"/>
      <c r="E35" s="184"/>
      <c r="F35" s="184"/>
      <c r="G35" s="185"/>
      <c r="H35" s="184"/>
      <c r="I35" s="184"/>
      <c r="J35" s="184"/>
      <c r="K35" s="144"/>
    </row>
    <row r="36" spans="1:11" ht="15" customHeight="1">
      <c r="A36" s="145" t="s">
        <v>402</v>
      </c>
      <c r="B36" s="119">
        <v>31.2</v>
      </c>
      <c r="C36" s="119">
        <v>18</v>
      </c>
      <c r="D36" s="119">
        <v>28.7</v>
      </c>
      <c r="E36" s="119">
        <v>22.1</v>
      </c>
      <c r="F36" s="119"/>
      <c r="G36" s="119">
        <v>45.8</v>
      </c>
      <c r="H36" s="119">
        <v>17.6</v>
      </c>
      <c r="I36" s="119">
        <v>19.8</v>
      </c>
      <c r="J36" s="119">
        <v>16.8</v>
      </c>
      <c r="K36" s="144">
        <v>1770</v>
      </c>
    </row>
    <row r="37" spans="1:11" ht="15" customHeight="1">
      <c r="A37" s="145" t="s">
        <v>641</v>
      </c>
      <c r="B37" s="119">
        <v>30.9</v>
      </c>
      <c r="C37" s="119">
        <v>19.7</v>
      </c>
      <c r="D37" s="119">
        <v>27.1</v>
      </c>
      <c r="E37" s="119">
        <v>22.3</v>
      </c>
      <c r="F37" s="119"/>
      <c r="G37" s="119">
        <v>42.7</v>
      </c>
      <c r="H37" s="119">
        <v>19.3</v>
      </c>
      <c r="I37" s="119">
        <v>19.1</v>
      </c>
      <c r="J37" s="119">
        <v>18.9</v>
      </c>
      <c r="K37" s="132">
        <v>1960</v>
      </c>
    </row>
    <row r="38" spans="1:11" ht="15" customHeight="1">
      <c r="A38" s="145" t="s">
        <v>642</v>
      </c>
      <c r="B38" s="119">
        <v>33.8</v>
      </c>
      <c r="C38" s="119">
        <v>18.3</v>
      </c>
      <c r="D38" s="119">
        <v>25.1</v>
      </c>
      <c r="E38" s="119">
        <v>22.9</v>
      </c>
      <c r="F38" s="119"/>
      <c r="G38" s="119">
        <v>36.6</v>
      </c>
      <c r="H38" s="119">
        <v>19.7</v>
      </c>
      <c r="I38" s="119">
        <v>19.9</v>
      </c>
      <c r="J38" s="119">
        <v>23.8</v>
      </c>
      <c r="K38" s="132">
        <v>2090</v>
      </c>
    </row>
    <row r="39" spans="1:11" ht="15" customHeight="1">
      <c r="A39" s="145" t="s">
        <v>643</v>
      </c>
      <c r="B39" s="119">
        <v>33.7</v>
      </c>
      <c r="C39" s="119">
        <v>21.1</v>
      </c>
      <c r="D39" s="119">
        <v>24.8</v>
      </c>
      <c r="E39" s="119">
        <v>20.3</v>
      </c>
      <c r="F39" s="119"/>
      <c r="G39" s="119">
        <v>33.1</v>
      </c>
      <c r="H39" s="119">
        <v>21.8</v>
      </c>
      <c r="I39" s="119">
        <v>20.8</v>
      </c>
      <c r="J39" s="119">
        <v>24.2</v>
      </c>
      <c r="K39" s="132">
        <v>2030</v>
      </c>
    </row>
    <row r="40" spans="1:11" ht="15" customHeight="1">
      <c r="A40" s="145" t="s">
        <v>403</v>
      </c>
      <c r="B40" s="119">
        <v>27.1</v>
      </c>
      <c r="C40" s="119">
        <v>19.8</v>
      </c>
      <c r="D40" s="119">
        <v>26.1</v>
      </c>
      <c r="E40" s="119">
        <v>27.1</v>
      </c>
      <c r="F40" s="119"/>
      <c r="G40" s="119">
        <v>35.1</v>
      </c>
      <c r="H40" s="119">
        <v>23.1</v>
      </c>
      <c r="I40" s="119">
        <v>19.4</v>
      </c>
      <c r="J40" s="119">
        <v>22.3</v>
      </c>
      <c r="K40" s="132">
        <v>1690</v>
      </c>
    </row>
    <row r="41" spans="1:11" ht="15" customHeight="1">
      <c r="A41" s="141" t="s">
        <v>100</v>
      </c>
      <c r="B41" s="185"/>
      <c r="C41" s="184"/>
      <c r="D41" s="184"/>
      <c r="E41" s="184"/>
      <c r="F41" s="184"/>
      <c r="G41" s="185"/>
      <c r="H41" s="184"/>
      <c r="I41" s="184"/>
      <c r="J41" s="185"/>
      <c r="K41" s="144"/>
    </row>
    <row r="42" spans="1:11" ht="15" customHeight="1">
      <c r="A42" s="145" t="s">
        <v>404</v>
      </c>
      <c r="B42" s="119">
        <v>25.1</v>
      </c>
      <c r="C42" s="119">
        <v>17.8</v>
      </c>
      <c r="D42" s="119">
        <v>27.9</v>
      </c>
      <c r="E42" s="119">
        <v>29.1</v>
      </c>
      <c r="F42" s="119"/>
      <c r="G42" s="119">
        <v>41.3</v>
      </c>
      <c r="H42" s="119">
        <v>19</v>
      </c>
      <c r="I42" s="119">
        <v>19.4</v>
      </c>
      <c r="J42" s="119">
        <v>20.4</v>
      </c>
      <c r="K42" s="144">
        <v>2840</v>
      </c>
    </row>
    <row r="43" spans="1:11" ht="15" customHeight="1">
      <c r="A43" s="145" t="s">
        <v>405</v>
      </c>
      <c r="B43" s="119">
        <v>31.2</v>
      </c>
      <c r="C43" s="119">
        <v>22</v>
      </c>
      <c r="D43" s="119">
        <v>27.3</v>
      </c>
      <c r="E43" s="119">
        <v>19.6</v>
      </c>
      <c r="F43" s="119"/>
      <c r="G43" s="119">
        <v>40.3</v>
      </c>
      <c r="H43" s="119">
        <v>20.9</v>
      </c>
      <c r="I43" s="119">
        <v>20.3</v>
      </c>
      <c r="J43" s="119">
        <v>18.5</v>
      </c>
      <c r="K43" s="132">
        <v>3240</v>
      </c>
    </row>
    <row r="44" spans="1:11" ht="15" customHeight="1">
      <c r="A44" s="145" t="s">
        <v>406</v>
      </c>
      <c r="B44" s="119">
        <v>34.3</v>
      </c>
      <c r="C44" s="119">
        <v>19.8</v>
      </c>
      <c r="D44" s="119">
        <v>25.4</v>
      </c>
      <c r="E44" s="119">
        <v>20.5</v>
      </c>
      <c r="F44" s="119"/>
      <c r="G44" s="119">
        <v>35.1</v>
      </c>
      <c r="H44" s="119">
        <v>22.8</v>
      </c>
      <c r="I44" s="119">
        <v>22</v>
      </c>
      <c r="J44" s="119">
        <v>20.1</v>
      </c>
      <c r="K44" s="132">
        <v>920</v>
      </c>
    </row>
    <row r="45" spans="1:11" ht="15" customHeight="1">
      <c r="A45" s="145" t="s">
        <v>407</v>
      </c>
      <c r="B45" s="119">
        <v>31.3</v>
      </c>
      <c r="C45" s="119">
        <v>18.7</v>
      </c>
      <c r="D45" s="119">
        <v>29.5</v>
      </c>
      <c r="E45" s="119">
        <v>20.5</v>
      </c>
      <c r="F45" s="119"/>
      <c r="G45" s="119">
        <v>43.1</v>
      </c>
      <c r="H45" s="119">
        <v>18.1</v>
      </c>
      <c r="I45" s="119">
        <v>15.5</v>
      </c>
      <c r="J45" s="119">
        <v>23.3</v>
      </c>
      <c r="K45" s="132">
        <v>550</v>
      </c>
    </row>
    <row r="46" spans="1:11" ht="15" customHeight="1">
      <c r="A46" s="145" t="s">
        <v>408</v>
      </c>
      <c r="B46" s="119">
        <v>39.7</v>
      </c>
      <c r="C46" s="119">
        <v>18.2</v>
      </c>
      <c r="D46" s="119">
        <v>22.1</v>
      </c>
      <c r="E46" s="119">
        <v>20</v>
      </c>
      <c r="F46" s="119"/>
      <c r="G46" s="119">
        <v>29.4</v>
      </c>
      <c r="H46" s="119">
        <v>21</v>
      </c>
      <c r="I46" s="119">
        <v>20.1</v>
      </c>
      <c r="J46" s="119">
        <v>29.5</v>
      </c>
      <c r="K46" s="132">
        <v>1040</v>
      </c>
    </row>
    <row r="47" spans="1:11" ht="15" customHeight="1">
      <c r="A47" s="145" t="s">
        <v>409</v>
      </c>
      <c r="B47" s="119">
        <v>49.5</v>
      </c>
      <c r="C47" s="119">
        <v>15.1</v>
      </c>
      <c r="D47" s="119">
        <v>18.6</v>
      </c>
      <c r="E47" s="119">
        <v>16.8</v>
      </c>
      <c r="F47" s="119"/>
      <c r="G47" s="119">
        <v>33.6</v>
      </c>
      <c r="H47" s="119">
        <v>20.5</v>
      </c>
      <c r="I47" s="119">
        <v>18.2</v>
      </c>
      <c r="J47" s="119">
        <v>27.8</v>
      </c>
      <c r="K47" s="132">
        <v>960</v>
      </c>
    </row>
    <row r="48" spans="1:11" ht="15" customHeight="1">
      <c r="A48" s="141" t="s">
        <v>644</v>
      </c>
      <c r="B48" s="185"/>
      <c r="C48" s="184"/>
      <c r="D48" s="184"/>
      <c r="E48" s="184"/>
      <c r="F48" s="184"/>
      <c r="G48" s="185"/>
      <c r="H48" s="184"/>
      <c r="I48" s="184"/>
      <c r="J48" s="184"/>
      <c r="K48" s="144"/>
    </row>
    <row r="49" spans="1:11" ht="15" customHeight="1">
      <c r="A49" s="145" t="s">
        <v>410</v>
      </c>
      <c r="B49" s="119">
        <v>36.9</v>
      </c>
      <c r="C49" s="119">
        <v>21.2</v>
      </c>
      <c r="D49" s="119">
        <v>23.8</v>
      </c>
      <c r="E49" s="119">
        <v>18.1</v>
      </c>
      <c r="F49" s="119"/>
      <c r="G49" s="119">
        <v>34.7</v>
      </c>
      <c r="H49" s="119">
        <v>20.5</v>
      </c>
      <c r="I49" s="119">
        <v>20.5</v>
      </c>
      <c r="J49" s="119">
        <v>24.3</v>
      </c>
      <c r="K49" s="132">
        <v>3750</v>
      </c>
    </row>
    <row r="50" spans="1:11" ht="15" customHeight="1">
      <c r="A50" s="145" t="s">
        <v>411</v>
      </c>
      <c r="B50" s="119">
        <v>29</v>
      </c>
      <c r="C50" s="119">
        <v>23.6</v>
      </c>
      <c r="D50" s="119">
        <v>27</v>
      </c>
      <c r="E50" s="119">
        <v>20.5</v>
      </c>
      <c r="F50" s="119"/>
      <c r="G50" s="119">
        <v>31</v>
      </c>
      <c r="H50" s="119">
        <v>25.3</v>
      </c>
      <c r="I50" s="119">
        <v>24.6</v>
      </c>
      <c r="J50" s="119">
        <v>19.1</v>
      </c>
      <c r="K50" s="132">
        <v>1500</v>
      </c>
    </row>
    <row r="51" spans="1:11" ht="15" customHeight="1">
      <c r="A51" s="145" t="s">
        <v>412</v>
      </c>
      <c r="B51" s="119">
        <v>28.6</v>
      </c>
      <c r="C51" s="119">
        <v>18.6</v>
      </c>
      <c r="D51" s="119">
        <v>27.6</v>
      </c>
      <c r="E51" s="119">
        <v>25.2</v>
      </c>
      <c r="F51" s="119"/>
      <c r="G51" s="119">
        <v>36.4</v>
      </c>
      <c r="H51" s="119">
        <v>24.1</v>
      </c>
      <c r="I51" s="119">
        <v>16.7</v>
      </c>
      <c r="J51" s="119">
        <v>22.8</v>
      </c>
      <c r="K51" s="132">
        <v>570</v>
      </c>
    </row>
    <row r="52" spans="1:11" ht="15" customHeight="1">
      <c r="A52" s="145" t="s">
        <v>413</v>
      </c>
      <c r="B52" s="119">
        <v>28.2</v>
      </c>
      <c r="C52" s="119">
        <v>17.6</v>
      </c>
      <c r="D52" s="119">
        <v>23.7</v>
      </c>
      <c r="E52" s="119">
        <v>30.5</v>
      </c>
      <c r="F52" s="119"/>
      <c r="G52" s="119">
        <v>41.7</v>
      </c>
      <c r="H52" s="119">
        <v>21</v>
      </c>
      <c r="I52" s="119">
        <v>17.6</v>
      </c>
      <c r="J52" s="119">
        <v>19.8</v>
      </c>
      <c r="K52" s="132">
        <v>280</v>
      </c>
    </row>
    <row r="53" spans="1:11" ht="15" customHeight="1" thickBot="1">
      <c r="A53" s="147" t="s">
        <v>414</v>
      </c>
      <c r="B53" s="149">
        <v>24.1</v>
      </c>
      <c r="C53" s="149">
        <v>14.5</v>
      </c>
      <c r="D53" s="149">
        <v>29.4</v>
      </c>
      <c r="E53" s="149">
        <v>32.1</v>
      </c>
      <c r="F53" s="159"/>
      <c r="G53" s="159">
        <v>44.3</v>
      </c>
      <c r="H53" s="159">
        <v>13.1</v>
      </c>
      <c r="I53" s="159">
        <v>18.6</v>
      </c>
      <c r="J53" s="159">
        <v>24</v>
      </c>
      <c r="K53" s="131">
        <v>370</v>
      </c>
    </row>
    <row r="54" spans="1:11" ht="15" customHeight="1">
      <c r="A54" s="89" t="s">
        <v>415</v>
      </c>
      <c r="B54" s="89"/>
      <c r="C54" s="89"/>
      <c r="D54" s="90"/>
      <c r="E54" s="90"/>
      <c r="F54" s="90"/>
      <c r="G54" s="90"/>
      <c r="H54" s="90"/>
      <c r="I54" s="90"/>
      <c r="J54" s="90"/>
      <c r="K54" s="90"/>
    </row>
    <row r="55" spans="1:11" ht="12.75">
      <c r="A55" s="235" t="s">
        <v>862</v>
      </c>
      <c r="B55" s="91"/>
      <c r="C55" s="92"/>
      <c r="D55" s="92"/>
      <c r="E55" s="92"/>
      <c r="F55" s="92"/>
      <c r="G55" s="87"/>
      <c r="H55" s="87"/>
      <c r="I55" s="87"/>
      <c r="J55" s="87"/>
      <c r="K55" s="87"/>
    </row>
    <row r="56" ht="12.75">
      <c r="A56" s="236" t="s">
        <v>702</v>
      </c>
    </row>
    <row r="57" ht="12.75">
      <c r="A57" s="192"/>
    </row>
  </sheetData>
  <sheetProtection/>
  <mergeCells count="3">
    <mergeCell ref="B2:E2"/>
    <mergeCell ref="G2:J2"/>
    <mergeCell ref="K2:K3"/>
  </mergeCells>
  <printOptions/>
  <pageMargins left="0.7" right="0.7" top="0.75" bottom="0.75" header="0.3" footer="0.3"/>
  <pageSetup fitToHeight="1" fitToWidth="1"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N60"/>
  <sheetViews>
    <sheetView zoomScalePageLayoutView="0" workbookViewId="0" topLeftCell="A1">
      <selection activeCell="A1" sqref="A1"/>
    </sheetView>
  </sheetViews>
  <sheetFormatPr defaultColWidth="9.140625" defaultRowHeight="12.75"/>
  <cols>
    <col min="1" max="1" width="34.421875" style="53" customWidth="1"/>
    <col min="2" max="16384" width="9.140625" style="53" customWidth="1"/>
  </cols>
  <sheetData>
    <row r="1" spans="1:11" ht="19.5" thickBot="1">
      <c r="A1" s="86" t="s">
        <v>897</v>
      </c>
      <c r="B1" s="52"/>
      <c r="C1" s="52"/>
      <c r="D1" s="52"/>
      <c r="E1" s="52"/>
      <c r="F1" s="52"/>
      <c r="G1" s="52"/>
      <c r="H1" s="52"/>
      <c r="I1" s="52"/>
      <c r="J1" s="52"/>
      <c r="K1" s="52"/>
    </row>
    <row r="2" spans="1:11" ht="12.75">
      <c r="A2" s="137"/>
      <c r="B2" s="808" t="s">
        <v>625</v>
      </c>
      <c r="C2" s="808"/>
      <c r="D2" s="808"/>
      <c r="E2" s="808"/>
      <c r="F2" s="231"/>
      <c r="G2" s="808" t="s">
        <v>626</v>
      </c>
      <c r="H2" s="808"/>
      <c r="I2" s="808"/>
      <c r="J2" s="808"/>
      <c r="K2" s="809" t="s">
        <v>13</v>
      </c>
    </row>
    <row r="3" spans="1:11" ht="12.75">
      <c r="A3" s="138"/>
      <c r="B3" s="232" t="s">
        <v>93</v>
      </c>
      <c r="C3" s="232" t="s">
        <v>357</v>
      </c>
      <c r="D3" s="232" t="s">
        <v>358</v>
      </c>
      <c r="E3" s="232" t="s">
        <v>359</v>
      </c>
      <c r="F3" s="139"/>
      <c r="G3" s="232" t="s">
        <v>93</v>
      </c>
      <c r="H3" s="232" t="s">
        <v>357</v>
      </c>
      <c r="I3" s="232" t="s">
        <v>358</v>
      </c>
      <c r="J3" s="232" t="s">
        <v>359</v>
      </c>
      <c r="K3" s="810"/>
    </row>
    <row r="4" spans="1:11" ht="12.75">
      <c r="A4" s="140"/>
      <c r="B4" s="139"/>
      <c r="C4" s="139"/>
      <c r="D4" s="139"/>
      <c r="E4" s="141"/>
      <c r="F4" s="141"/>
      <c r="G4" s="87"/>
      <c r="H4" s="142"/>
      <c r="I4" s="142"/>
      <c r="J4" s="143" t="s">
        <v>214</v>
      </c>
      <c r="K4" s="88"/>
    </row>
    <row r="5" spans="1:14" ht="12.75">
      <c r="A5" s="140" t="s">
        <v>448</v>
      </c>
      <c r="B5" s="149">
        <v>94.1</v>
      </c>
      <c r="C5" s="149">
        <v>2.8</v>
      </c>
      <c r="D5" s="149">
        <v>2.1</v>
      </c>
      <c r="E5" s="149">
        <v>1</v>
      </c>
      <c r="F5" s="119"/>
      <c r="G5" s="119">
        <v>93.5</v>
      </c>
      <c r="H5" s="119">
        <v>3.8</v>
      </c>
      <c r="I5" s="119">
        <v>1.9</v>
      </c>
      <c r="J5" s="119">
        <v>0.8</v>
      </c>
      <c r="K5" s="131">
        <v>9640</v>
      </c>
      <c r="M5" s="148"/>
      <c r="N5" s="131"/>
    </row>
    <row r="6" spans="1:13" ht="12.75">
      <c r="A6" s="141" t="s">
        <v>1</v>
      </c>
      <c r="B6" s="42"/>
      <c r="C6" s="42"/>
      <c r="D6" s="42"/>
      <c r="E6" s="42"/>
      <c r="F6" s="184"/>
      <c r="G6" s="185"/>
      <c r="H6" s="184"/>
      <c r="I6" s="184"/>
      <c r="J6" s="184"/>
      <c r="K6" s="144"/>
      <c r="M6" s="148"/>
    </row>
    <row r="7" spans="1:13" ht="12.75">
      <c r="A7" s="145" t="s">
        <v>377</v>
      </c>
      <c r="B7" s="118">
        <v>91.5</v>
      </c>
      <c r="C7" s="186">
        <v>4.1</v>
      </c>
      <c r="D7" s="186">
        <v>3.1</v>
      </c>
      <c r="E7" s="186">
        <v>1.4</v>
      </c>
      <c r="F7" s="119"/>
      <c r="G7" s="119">
        <v>91.1</v>
      </c>
      <c r="H7" s="119">
        <v>5</v>
      </c>
      <c r="I7" s="119">
        <v>3</v>
      </c>
      <c r="J7" s="119">
        <v>1</v>
      </c>
      <c r="K7" s="132">
        <v>4400</v>
      </c>
      <c r="M7" s="148"/>
    </row>
    <row r="8" spans="1:13" ht="12.75">
      <c r="A8" s="145" t="s">
        <v>378</v>
      </c>
      <c r="B8" s="119">
        <v>96.6</v>
      </c>
      <c r="C8" s="119">
        <v>1.6</v>
      </c>
      <c r="D8" s="119">
        <v>1.1</v>
      </c>
      <c r="E8" s="119">
        <v>0.7</v>
      </c>
      <c r="F8" s="119"/>
      <c r="G8" s="119">
        <v>95.8</v>
      </c>
      <c r="H8" s="119">
        <v>2.6</v>
      </c>
      <c r="I8" s="119">
        <v>1</v>
      </c>
      <c r="J8" s="119">
        <v>0.6</v>
      </c>
      <c r="K8" s="132">
        <v>5240</v>
      </c>
      <c r="M8" s="148"/>
    </row>
    <row r="9" spans="1:13" ht="12.75">
      <c r="A9" s="141" t="s">
        <v>4</v>
      </c>
      <c r="B9" s="185"/>
      <c r="C9" s="184"/>
      <c r="D9" s="184"/>
      <c r="E9" s="184"/>
      <c r="F9" s="184"/>
      <c r="G9" s="185"/>
      <c r="H9" s="184"/>
      <c r="I9" s="184"/>
      <c r="J9" s="184"/>
      <c r="K9" s="144"/>
      <c r="M9" s="148"/>
    </row>
    <row r="10" spans="1:13" ht="12.75">
      <c r="A10" s="145" t="s">
        <v>379</v>
      </c>
      <c r="B10" s="119">
        <v>92.5</v>
      </c>
      <c r="C10" s="119">
        <v>4.7</v>
      </c>
      <c r="D10" s="119">
        <v>1.7</v>
      </c>
      <c r="E10" s="119">
        <v>1</v>
      </c>
      <c r="F10" s="119"/>
      <c r="G10" s="119">
        <v>91</v>
      </c>
      <c r="H10" s="119">
        <v>3.7</v>
      </c>
      <c r="I10" s="119">
        <v>5</v>
      </c>
      <c r="J10" s="119">
        <v>0.2</v>
      </c>
      <c r="K10" s="132">
        <v>250</v>
      </c>
      <c r="M10" s="148"/>
    </row>
    <row r="11" spans="1:13" ht="12.75">
      <c r="A11" s="145" t="s">
        <v>380</v>
      </c>
      <c r="B11" s="119">
        <v>91.6</v>
      </c>
      <c r="C11" s="119">
        <v>3.4</v>
      </c>
      <c r="D11" s="119">
        <v>3.3</v>
      </c>
      <c r="E11" s="119">
        <v>1.7</v>
      </c>
      <c r="F11" s="119"/>
      <c r="G11" s="119">
        <v>92.8</v>
      </c>
      <c r="H11" s="119">
        <v>4.1</v>
      </c>
      <c r="I11" s="119">
        <v>1.7</v>
      </c>
      <c r="J11" s="119">
        <v>1.3</v>
      </c>
      <c r="K11" s="132">
        <v>1100</v>
      </c>
      <c r="M11" s="148"/>
    </row>
    <row r="12" spans="1:13" ht="12.75">
      <c r="A12" s="145" t="s">
        <v>381</v>
      </c>
      <c r="B12" s="119">
        <v>91.4</v>
      </c>
      <c r="C12" s="119">
        <v>3.6</v>
      </c>
      <c r="D12" s="119">
        <v>3.5</v>
      </c>
      <c r="E12" s="119">
        <v>1.6</v>
      </c>
      <c r="F12" s="119"/>
      <c r="G12" s="119">
        <v>91.5</v>
      </c>
      <c r="H12" s="119">
        <v>4.8</v>
      </c>
      <c r="I12" s="119">
        <v>2.8</v>
      </c>
      <c r="J12" s="119">
        <v>1</v>
      </c>
      <c r="K12" s="132">
        <v>1370</v>
      </c>
      <c r="M12" s="148"/>
    </row>
    <row r="13" spans="1:13" ht="12.75">
      <c r="A13" s="145" t="s">
        <v>382</v>
      </c>
      <c r="B13" s="119">
        <v>93</v>
      </c>
      <c r="C13" s="119">
        <v>3.7</v>
      </c>
      <c r="D13" s="119">
        <v>2.4</v>
      </c>
      <c r="E13" s="119">
        <v>0.8</v>
      </c>
      <c r="F13" s="119"/>
      <c r="G13" s="119">
        <v>91.2</v>
      </c>
      <c r="H13" s="119">
        <v>5.2</v>
      </c>
      <c r="I13" s="119">
        <v>2.6</v>
      </c>
      <c r="J13" s="119">
        <v>0.9</v>
      </c>
      <c r="K13" s="132">
        <v>1510</v>
      </c>
      <c r="M13" s="148"/>
    </row>
    <row r="14" spans="1:13" ht="12.75">
      <c r="A14" s="145" t="s">
        <v>383</v>
      </c>
      <c r="B14" s="119">
        <v>94.4</v>
      </c>
      <c r="C14" s="119">
        <v>3</v>
      </c>
      <c r="D14" s="119">
        <v>1.5</v>
      </c>
      <c r="E14" s="119">
        <v>1.1</v>
      </c>
      <c r="F14" s="119"/>
      <c r="G14" s="119">
        <v>92.6</v>
      </c>
      <c r="H14" s="119">
        <v>4.9</v>
      </c>
      <c r="I14" s="119">
        <v>1.6</v>
      </c>
      <c r="J14" s="119">
        <v>0.8</v>
      </c>
      <c r="K14" s="132">
        <v>1620</v>
      </c>
      <c r="M14" s="148"/>
    </row>
    <row r="15" spans="1:13" ht="12.75">
      <c r="A15" s="145" t="s">
        <v>384</v>
      </c>
      <c r="B15" s="119">
        <v>96.4</v>
      </c>
      <c r="C15" s="119">
        <v>1.6</v>
      </c>
      <c r="D15" s="119">
        <v>1.6</v>
      </c>
      <c r="E15" s="119">
        <v>0.4</v>
      </c>
      <c r="F15" s="119"/>
      <c r="G15" s="119">
        <v>95.7</v>
      </c>
      <c r="H15" s="119">
        <v>2.2</v>
      </c>
      <c r="I15" s="119">
        <v>1.7</v>
      </c>
      <c r="J15" s="119">
        <v>0.5</v>
      </c>
      <c r="K15" s="132">
        <v>1700</v>
      </c>
      <c r="M15" s="148"/>
    </row>
    <row r="16" spans="1:13" ht="12.75">
      <c r="A16" s="145" t="s">
        <v>385</v>
      </c>
      <c r="B16" s="119">
        <v>98.5</v>
      </c>
      <c r="C16" s="119">
        <v>0.5</v>
      </c>
      <c r="D16" s="119">
        <v>0.5</v>
      </c>
      <c r="E16" s="119">
        <v>0.5</v>
      </c>
      <c r="F16" s="119"/>
      <c r="G16" s="119">
        <v>98</v>
      </c>
      <c r="H16" s="119">
        <v>1.3</v>
      </c>
      <c r="I16" s="119">
        <v>0.3</v>
      </c>
      <c r="J16" s="119">
        <v>0.4</v>
      </c>
      <c r="K16" s="132">
        <v>1370</v>
      </c>
      <c r="M16" s="148"/>
    </row>
    <row r="17" spans="1:13" ht="12.75">
      <c r="A17" s="145" t="s">
        <v>386</v>
      </c>
      <c r="B17" s="119">
        <v>99.7</v>
      </c>
      <c r="C17" s="119">
        <v>0.3</v>
      </c>
      <c r="D17" s="119">
        <v>0</v>
      </c>
      <c r="E17" s="119">
        <v>0</v>
      </c>
      <c r="F17" s="119"/>
      <c r="G17" s="119">
        <v>99.9</v>
      </c>
      <c r="H17" s="119">
        <v>0.1</v>
      </c>
      <c r="I17" s="119">
        <v>0</v>
      </c>
      <c r="J17" s="119">
        <v>0</v>
      </c>
      <c r="K17" s="132">
        <v>710</v>
      </c>
      <c r="M17" s="148"/>
    </row>
    <row r="18" spans="1:13" ht="12.75">
      <c r="A18" s="141" t="s">
        <v>45</v>
      </c>
      <c r="B18" s="185"/>
      <c r="C18" s="184"/>
      <c r="D18" s="184"/>
      <c r="E18" s="184"/>
      <c r="F18" s="184"/>
      <c r="G18" s="185"/>
      <c r="H18" s="184"/>
      <c r="I18" s="184"/>
      <c r="J18" s="184"/>
      <c r="K18" s="144"/>
      <c r="M18" s="148"/>
    </row>
    <row r="19" spans="1:13" ht="12.75">
      <c r="A19" s="145" t="s">
        <v>387</v>
      </c>
      <c r="B19" s="119">
        <v>92</v>
      </c>
      <c r="C19" s="119">
        <v>4.1</v>
      </c>
      <c r="D19" s="119">
        <v>3.3</v>
      </c>
      <c r="E19" s="119">
        <v>0.6</v>
      </c>
      <c r="F19" s="119"/>
      <c r="G19" s="119">
        <v>91</v>
      </c>
      <c r="H19" s="119">
        <v>5.5</v>
      </c>
      <c r="I19" s="119">
        <v>2.6</v>
      </c>
      <c r="J19" s="119">
        <v>0.9</v>
      </c>
      <c r="K19" s="132">
        <v>630</v>
      </c>
      <c r="M19" s="148"/>
    </row>
    <row r="20" spans="1:13" ht="12.75">
      <c r="A20" s="145" t="s">
        <v>388</v>
      </c>
      <c r="B20" s="119">
        <v>92.6</v>
      </c>
      <c r="C20" s="119">
        <v>3.4</v>
      </c>
      <c r="D20" s="119">
        <v>2.8</v>
      </c>
      <c r="E20" s="119">
        <v>1.2</v>
      </c>
      <c r="F20" s="119"/>
      <c r="G20" s="119">
        <v>91.2</v>
      </c>
      <c r="H20" s="119">
        <v>5.7</v>
      </c>
      <c r="I20" s="119">
        <v>2.4</v>
      </c>
      <c r="J20" s="119">
        <v>0.7</v>
      </c>
      <c r="K20" s="132">
        <v>3120</v>
      </c>
      <c r="M20" s="148"/>
    </row>
    <row r="21" spans="1:13" ht="12.75">
      <c r="A21" s="145" t="s">
        <v>389</v>
      </c>
      <c r="B21" s="119">
        <v>94</v>
      </c>
      <c r="C21" s="119">
        <v>2.9</v>
      </c>
      <c r="D21" s="119">
        <v>1.8</v>
      </c>
      <c r="E21" s="119">
        <v>1.3</v>
      </c>
      <c r="F21" s="119"/>
      <c r="G21" s="119">
        <v>94</v>
      </c>
      <c r="H21" s="119">
        <v>3.1</v>
      </c>
      <c r="I21" s="119">
        <v>1.9</v>
      </c>
      <c r="J21" s="119">
        <v>1.1</v>
      </c>
      <c r="K21" s="132">
        <v>960</v>
      </c>
      <c r="M21" s="148"/>
    </row>
    <row r="22" spans="1:13" ht="12.75">
      <c r="A22" s="145" t="s">
        <v>390</v>
      </c>
      <c r="B22" s="119">
        <v>96.3</v>
      </c>
      <c r="C22" s="119">
        <v>2</v>
      </c>
      <c r="D22" s="119">
        <v>1.1</v>
      </c>
      <c r="E22" s="119">
        <v>0.6</v>
      </c>
      <c r="F22" s="119"/>
      <c r="G22" s="119">
        <v>95.5</v>
      </c>
      <c r="H22" s="119">
        <v>2.5</v>
      </c>
      <c r="I22" s="119">
        <v>1.2</v>
      </c>
      <c r="J22" s="119">
        <v>0.9</v>
      </c>
      <c r="K22" s="132">
        <v>460</v>
      </c>
      <c r="M22" s="148"/>
    </row>
    <row r="23" spans="1:13" ht="12.75">
      <c r="A23" s="145" t="s">
        <v>391</v>
      </c>
      <c r="B23" s="119">
        <v>97.9</v>
      </c>
      <c r="C23" s="119">
        <v>1.1</v>
      </c>
      <c r="D23" s="119">
        <v>0.6</v>
      </c>
      <c r="E23" s="119">
        <v>0.4</v>
      </c>
      <c r="F23" s="119"/>
      <c r="G23" s="119">
        <v>97.3</v>
      </c>
      <c r="H23" s="119">
        <v>1.5</v>
      </c>
      <c r="I23" s="119">
        <v>0.7</v>
      </c>
      <c r="J23" s="119">
        <v>0.4</v>
      </c>
      <c r="K23" s="132">
        <v>3180</v>
      </c>
      <c r="M23" s="148"/>
    </row>
    <row r="24" spans="1:13" ht="12.75">
      <c r="A24" s="145" t="s">
        <v>392</v>
      </c>
      <c r="B24" s="119">
        <v>91.3</v>
      </c>
      <c r="C24" s="119">
        <v>4.1</v>
      </c>
      <c r="D24" s="119">
        <v>3.1</v>
      </c>
      <c r="E24" s="119">
        <v>1.5</v>
      </c>
      <c r="F24" s="119"/>
      <c r="G24" s="119">
        <v>93.1</v>
      </c>
      <c r="H24" s="119">
        <v>3.4</v>
      </c>
      <c r="I24" s="119">
        <v>2.3</v>
      </c>
      <c r="J24" s="119">
        <v>1.2</v>
      </c>
      <c r="K24" s="132">
        <v>320</v>
      </c>
      <c r="M24" s="148"/>
    </row>
    <row r="25" spans="1:13" ht="12.75">
      <c r="A25" s="145" t="s">
        <v>393</v>
      </c>
      <c r="B25" s="119">
        <v>89.5</v>
      </c>
      <c r="C25" s="119">
        <v>3.8</v>
      </c>
      <c r="D25" s="119">
        <v>3.5</v>
      </c>
      <c r="E25" s="119">
        <v>3.2</v>
      </c>
      <c r="F25" s="119"/>
      <c r="G25" s="119">
        <v>91.6</v>
      </c>
      <c r="H25" s="119">
        <v>3.2</v>
      </c>
      <c r="I25" s="119">
        <v>2.8</v>
      </c>
      <c r="J25" s="119">
        <v>2.4</v>
      </c>
      <c r="K25" s="132">
        <v>330</v>
      </c>
      <c r="M25" s="148"/>
    </row>
    <row r="26" spans="1:13" ht="12.75">
      <c r="A26" s="145" t="s">
        <v>394</v>
      </c>
      <c r="B26" s="119">
        <v>99</v>
      </c>
      <c r="C26" s="119">
        <v>0.6</v>
      </c>
      <c r="D26" s="119">
        <v>0.4</v>
      </c>
      <c r="E26" s="119">
        <v>0</v>
      </c>
      <c r="F26" s="119"/>
      <c r="G26" s="119">
        <v>99.3</v>
      </c>
      <c r="H26" s="119">
        <v>0.5</v>
      </c>
      <c r="I26" s="119">
        <v>0</v>
      </c>
      <c r="J26" s="119">
        <v>0.2</v>
      </c>
      <c r="K26" s="132">
        <v>430</v>
      </c>
      <c r="M26" s="148"/>
    </row>
    <row r="27" spans="1:13" ht="12.75">
      <c r="A27" s="146" t="s">
        <v>46</v>
      </c>
      <c r="B27" s="185"/>
      <c r="C27" s="187"/>
      <c r="D27" s="185"/>
      <c r="E27" s="185"/>
      <c r="F27" s="185"/>
      <c r="G27" s="185"/>
      <c r="H27" s="185"/>
      <c r="I27" s="185"/>
      <c r="J27" s="185"/>
      <c r="K27" s="144"/>
      <c r="M27" s="148"/>
    </row>
    <row r="28" spans="1:13" ht="12.75">
      <c r="A28" s="145" t="s">
        <v>395</v>
      </c>
      <c r="B28" s="119">
        <v>93.3</v>
      </c>
      <c r="C28" s="119">
        <v>3.1</v>
      </c>
      <c r="D28" s="119">
        <v>1.4</v>
      </c>
      <c r="E28" s="119">
        <v>2.1</v>
      </c>
      <c r="F28" s="119"/>
      <c r="G28" s="119">
        <v>94.4</v>
      </c>
      <c r="H28" s="119">
        <v>2.3</v>
      </c>
      <c r="I28" s="119">
        <v>1.7</v>
      </c>
      <c r="J28" s="119">
        <v>1.5</v>
      </c>
      <c r="K28" s="132">
        <v>1150</v>
      </c>
      <c r="M28" s="148"/>
    </row>
    <row r="29" spans="1:13" ht="12.75">
      <c r="A29" s="145" t="s">
        <v>396</v>
      </c>
      <c r="B29" s="119">
        <v>95.7</v>
      </c>
      <c r="C29" s="119">
        <v>2.4</v>
      </c>
      <c r="D29" s="119">
        <v>1.2</v>
      </c>
      <c r="E29" s="119">
        <v>0.7</v>
      </c>
      <c r="F29" s="119"/>
      <c r="G29" s="119">
        <v>96</v>
      </c>
      <c r="H29" s="119">
        <v>2.8</v>
      </c>
      <c r="I29" s="119">
        <v>0.7</v>
      </c>
      <c r="J29" s="119">
        <v>0.5</v>
      </c>
      <c r="K29" s="132">
        <v>1620</v>
      </c>
      <c r="M29" s="148"/>
    </row>
    <row r="30" spans="1:13" ht="12.75">
      <c r="A30" s="145" t="s">
        <v>397</v>
      </c>
      <c r="B30" s="119">
        <v>96.1</v>
      </c>
      <c r="C30" s="119">
        <v>1</v>
      </c>
      <c r="D30" s="119">
        <v>1.8</v>
      </c>
      <c r="E30" s="119">
        <v>1.1</v>
      </c>
      <c r="F30" s="119"/>
      <c r="G30" s="119">
        <v>96.1</v>
      </c>
      <c r="H30" s="119">
        <v>1.5</v>
      </c>
      <c r="I30" s="119">
        <v>1.5</v>
      </c>
      <c r="J30" s="119">
        <v>1</v>
      </c>
      <c r="K30" s="132">
        <v>1420</v>
      </c>
      <c r="M30" s="148"/>
    </row>
    <row r="31" spans="1:13" ht="12.75">
      <c r="A31" s="145" t="s">
        <v>398</v>
      </c>
      <c r="B31" s="119">
        <v>95.3</v>
      </c>
      <c r="C31" s="119">
        <v>2.8</v>
      </c>
      <c r="D31" s="119">
        <v>1.3</v>
      </c>
      <c r="E31" s="119">
        <v>0.6</v>
      </c>
      <c r="F31" s="119"/>
      <c r="G31" s="119">
        <v>94</v>
      </c>
      <c r="H31" s="119">
        <v>4.4</v>
      </c>
      <c r="I31" s="119">
        <v>1.1</v>
      </c>
      <c r="J31" s="119">
        <v>0.5</v>
      </c>
      <c r="K31" s="132">
        <v>1170</v>
      </c>
      <c r="M31" s="148"/>
    </row>
    <row r="32" spans="1:13" ht="12.75">
      <c r="A32" s="145" t="s">
        <v>399</v>
      </c>
      <c r="B32" s="119">
        <v>93.2</v>
      </c>
      <c r="C32" s="119">
        <v>4.4</v>
      </c>
      <c r="D32" s="119">
        <v>1.8</v>
      </c>
      <c r="E32" s="119">
        <v>0.6</v>
      </c>
      <c r="F32" s="119"/>
      <c r="G32" s="119">
        <v>93.8</v>
      </c>
      <c r="H32" s="119">
        <v>3.1</v>
      </c>
      <c r="I32" s="119">
        <v>2.3</v>
      </c>
      <c r="J32" s="119">
        <v>0.8</v>
      </c>
      <c r="K32" s="132">
        <v>900</v>
      </c>
      <c r="M32" s="148"/>
    </row>
    <row r="33" spans="1:13" ht="12.75">
      <c r="A33" s="145" t="s">
        <v>400</v>
      </c>
      <c r="B33" s="119">
        <v>95</v>
      </c>
      <c r="C33" s="119">
        <v>1.9</v>
      </c>
      <c r="D33" s="119">
        <v>2.7</v>
      </c>
      <c r="E33" s="119">
        <v>0.4</v>
      </c>
      <c r="F33" s="119"/>
      <c r="G33" s="119">
        <v>93.5</v>
      </c>
      <c r="H33" s="119">
        <v>3.5</v>
      </c>
      <c r="I33" s="119">
        <v>2.7</v>
      </c>
      <c r="J33" s="119">
        <v>0.2</v>
      </c>
      <c r="K33" s="132">
        <v>1280</v>
      </c>
      <c r="M33" s="148"/>
    </row>
    <row r="34" spans="1:13" ht="12.75">
      <c r="A34" s="145" t="s">
        <v>401</v>
      </c>
      <c r="B34" s="119">
        <v>92.1</v>
      </c>
      <c r="C34" s="119">
        <v>3.6</v>
      </c>
      <c r="D34" s="119">
        <v>3.1</v>
      </c>
      <c r="E34" s="119">
        <v>1.1</v>
      </c>
      <c r="F34" s="119"/>
      <c r="G34" s="119">
        <v>90.3</v>
      </c>
      <c r="H34" s="119">
        <v>6.3</v>
      </c>
      <c r="I34" s="119">
        <v>2.6</v>
      </c>
      <c r="J34" s="119">
        <v>0.8</v>
      </c>
      <c r="K34" s="132">
        <v>1760</v>
      </c>
      <c r="M34" s="148"/>
    </row>
    <row r="35" spans="1:13" ht="12.75">
      <c r="A35" s="146" t="s">
        <v>149</v>
      </c>
      <c r="B35" s="185"/>
      <c r="C35" s="187"/>
      <c r="D35" s="187"/>
      <c r="E35" s="184"/>
      <c r="F35" s="184"/>
      <c r="G35" s="185"/>
      <c r="H35" s="184"/>
      <c r="I35" s="184"/>
      <c r="J35" s="184"/>
      <c r="K35" s="144"/>
      <c r="M35" s="148"/>
    </row>
    <row r="36" spans="1:13" ht="12.75">
      <c r="A36" s="145" t="s">
        <v>402</v>
      </c>
      <c r="B36" s="119">
        <v>96.3</v>
      </c>
      <c r="C36" s="119">
        <v>1.7</v>
      </c>
      <c r="D36" s="119">
        <v>1.5</v>
      </c>
      <c r="E36" s="119">
        <v>0.5</v>
      </c>
      <c r="F36" s="119"/>
      <c r="G36" s="119">
        <v>96.6</v>
      </c>
      <c r="H36" s="119">
        <v>1.9</v>
      </c>
      <c r="I36" s="119">
        <v>1.3</v>
      </c>
      <c r="J36" s="119">
        <v>0.2</v>
      </c>
      <c r="K36" s="144">
        <v>1800</v>
      </c>
      <c r="M36" s="148"/>
    </row>
    <row r="37" spans="1:13" ht="12.75">
      <c r="A37" s="145" t="s">
        <v>641</v>
      </c>
      <c r="B37" s="119">
        <v>94.5</v>
      </c>
      <c r="C37" s="119">
        <v>2.9</v>
      </c>
      <c r="D37" s="119">
        <v>1.6</v>
      </c>
      <c r="E37" s="119">
        <v>1</v>
      </c>
      <c r="F37" s="119"/>
      <c r="G37" s="119">
        <v>94.8</v>
      </c>
      <c r="H37" s="119">
        <v>2.3</v>
      </c>
      <c r="I37" s="119">
        <v>2</v>
      </c>
      <c r="J37" s="119">
        <v>0.9</v>
      </c>
      <c r="K37" s="132">
        <v>1980</v>
      </c>
      <c r="M37" s="148"/>
    </row>
    <row r="38" spans="1:13" ht="12.75">
      <c r="A38" s="145" t="s">
        <v>642</v>
      </c>
      <c r="B38" s="119">
        <v>93.7</v>
      </c>
      <c r="C38" s="119">
        <v>2.7</v>
      </c>
      <c r="D38" s="119">
        <v>2.3</v>
      </c>
      <c r="E38" s="119">
        <v>1.4</v>
      </c>
      <c r="F38" s="119"/>
      <c r="G38" s="119">
        <v>93</v>
      </c>
      <c r="H38" s="119">
        <v>3.9</v>
      </c>
      <c r="I38" s="119">
        <v>1.8</v>
      </c>
      <c r="J38" s="119">
        <v>1.3</v>
      </c>
      <c r="K38" s="132">
        <v>2110</v>
      </c>
      <c r="M38" s="148"/>
    </row>
    <row r="39" spans="1:13" ht="12.75">
      <c r="A39" s="145" t="s">
        <v>643</v>
      </c>
      <c r="B39" s="119">
        <v>93.4</v>
      </c>
      <c r="C39" s="119">
        <v>3.2</v>
      </c>
      <c r="D39" s="119">
        <v>2.6</v>
      </c>
      <c r="E39" s="119">
        <v>0.9</v>
      </c>
      <c r="F39" s="119"/>
      <c r="G39" s="119">
        <v>92.1</v>
      </c>
      <c r="H39" s="119">
        <v>4.9</v>
      </c>
      <c r="I39" s="119">
        <v>2.5</v>
      </c>
      <c r="J39" s="119">
        <v>0.5</v>
      </c>
      <c r="K39" s="132">
        <v>2050</v>
      </c>
      <c r="M39" s="148"/>
    </row>
    <row r="40" spans="1:13" ht="12.75">
      <c r="A40" s="145" t="s">
        <v>403</v>
      </c>
      <c r="B40" s="119">
        <v>92.8</v>
      </c>
      <c r="C40" s="119">
        <v>3.5</v>
      </c>
      <c r="D40" s="119">
        <v>2.5</v>
      </c>
      <c r="E40" s="119">
        <v>1.2</v>
      </c>
      <c r="F40" s="119"/>
      <c r="G40" s="119">
        <v>91.2</v>
      </c>
      <c r="H40" s="119">
        <v>5.8</v>
      </c>
      <c r="I40" s="119">
        <v>2.1</v>
      </c>
      <c r="J40" s="119">
        <v>0.9</v>
      </c>
      <c r="K40" s="132">
        <v>1710</v>
      </c>
      <c r="M40" s="148"/>
    </row>
    <row r="41" spans="1:13" ht="12.75">
      <c r="A41" s="141" t="s">
        <v>100</v>
      </c>
      <c r="B41" s="185"/>
      <c r="C41" s="184"/>
      <c r="D41" s="184"/>
      <c r="E41" s="184"/>
      <c r="F41" s="184"/>
      <c r="G41" s="185"/>
      <c r="H41" s="184"/>
      <c r="I41" s="184"/>
      <c r="J41" s="185"/>
      <c r="K41" s="144"/>
      <c r="M41" s="148"/>
    </row>
    <row r="42" spans="1:13" ht="12.75">
      <c r="A42" s="145" t="s">
        <v>404</v>
      </c>
      <c r="B42" s="119">
        <v>91.8</v>
      </c>
      <c r="C42" s="119">
        <v>3.5</v>
      </c>
      <c r="D42" s="119">
        <v>2.8</v>
      </c>
      <c r="E42" s="119">
        <v>1.9</v>
      </c>
      <c r="F42" s="119"/>
      <c r="G42" s="119">
        <v>92.7</v>
      </c>
      <c r="H42" s="119">
        <v>4.1</v>
      </c>
      <c r="I42" s="119">
        <v>1.9</v>
      </c>
      <c r="J42" s="119">
        <v>1.2</v>
      </c>
      <c r="K42" s="144">
        <v>2880</v>
      </c>
      <c r="M42" s="148"/>
    </row>
    <row r="43" spans="1:13" ht="12.75">
      <c r="A43" s="145" t="s">
        <v>405</v>
      </c>
      <c r="B43" s="119">
        <v>95.6</v>
      </c>
      <c r="C43" s="119">
        <v>2.2</v>
      </c>
      <c r="D43" s="119">
        <v>1.6</v>
      </c>
      <c r="E43" s="119">
        <v>0.5</v>
      </c>
      <c r="F43" s="119"/>
      <c r="G43" s="119">
        <v>94.8</v>
      </c>
      <c r="H43" s="119">
        <v>3.2</v>
      </c>
      <c r="I43" s="119">
        <v>1.5</v>
      </c>
      <c r="J43" s="119">
        <v>0.5</v>
      </c>
      <c r="K43" s="132">
        <v>3280</v>
      </c>
      <c r="M43" s="148"/>
    </row>
    <row r="44" spans="1:13" ht="12.75">
      <c r="A44" s="145" t="s">
        <v>406</v>
      </c>
      <c r="B44" s="119">
        <v>95.5</v>
      </c>
      <c r="C44" s="119">
        <v>2.1</v>
      </c>
      <c r="D44" s="119">
        <v>2.2</v>
      </c>
      <c r="E44" s="119">
        <v>0.3</v>
      </c>
      <c r="F44" s="119"/>
      <c r="G44" s="119">
        <v>94.1</v>
      </c>
      <c r="H44" s="119">
        <v>3.5</v>
      </c>
      <c r="I44" s="119">
        <v>2.2</v>
      </c>
      <c r="J44" s="119">
        <v>0.3</v>
      </c>
      <c r="K44" s="132">
        <v>930</v>
      </c>
      <c r="M44" s="148"/>
    </row>
    <row r="45" spans="1:13" ht="12.75">
      <c r="A45" s="145" t="s">
        <v>407</v>
      </c>
      <c r="B45" s="119">
        <v>90.2</v>
      </c>
      <c r="C45" s="119">
        <v>7.9</v>
      </c>
      <c r="D45" s="119">
        <v>0.8</v>
      </c>
      <c r="E45" s="119">
        <v>1.1</v>
      </c>
      <c r="F45" s="119"/>
      <c r="G45" s="119">
        <v>89.7</v>
      </c>
      <c r="H45" s="119">
        <v>4.5</v>
      </c>
      <c r="I45" s="119">
        <v>4.8</v>
      </c>
      <c r="J45" s="119">
        <v>1</v>
      </c>
      <c r="K45" s="132">
        <v>550</v>
      </c>
      <c r="M45" s="148"/>
    </row>
    <row r="46" spans="1:13" ht="12.75">
      <c r="A46" s="145" t="s">
        <v>408</v>
      </c>
      <c r="B46" s="119">
        <v>96.1</v>
      </c>
      <c r="C46" s="119">
        <v>1.4</v>
      </c>
      <c r="D46" s="119">
        <v>1.9</v>
      </c>
      <c r="E46" s="119">
        <v>0.5</v>
      </c>
      <c r="F46" s="119"/>
      <c r="G46" s="119">
        <v>93.8</v>
      </c>
      <c r="H46" s="119">
        <v>3</v>
      </c>
      <c r="I46" s="119">
        <v>2.6</v>
      </c>
      <c r="J46" s="119">
        <v>0.6</v>
      </c>
      <c r="K46" s="132">
        <v>1050</v>
      </c>
      <c r="M46" s="148"/>
    </row>
    <row r="47" spans="1:13" ht="12.75">
      <c r="A47" s="145" t="s">
        <v>409</v>
      </c>
      <c r="B47" s="119">
        <v>95.2</v>
      </c>
      <c r="C47" s="119">
        <v>2.4</v>
      </c>
      <c r="D47" s="119">
        <v>1.8</v>
      </c>
      <c r="E47" s="119">
        <v>0.6</v>
      </c>
      <c r="F47" s="119"/>
      <c r="G47" s="119">
        <v>91.3</v>
      </c>
      <c r="H47" s="119">
        <v>6.6</v>
      </c>
      <c r="I47" s="119">
        <v>1.9</v>
      </c>
      <c r="J47" s="119">
        <v>0.2</v>
      </c>
      <c r="K47" s="132">
        <v>960</v>
      </c>
      <c r="M47" s="148"/>
    </row>
    <row r="48" spans="1:13" ht="14.25">
      <c r="A48" s="141" t="s">
        <v>644</v>
      </c>
      <c r="B48" s="185"/>
      <c r="C48" s="184"/>
      <c r="D48" s="184"/>
      <c r="E48" s="184"/>
      <c r="F48" s="184"/>
      <c r="G48" s="185"/>
      <c r="H48" s="184"/>
      <c r="I48" s="184"/>
      <c r="J48" s="184"/>
      <c r="K48" s="144"/>
      <c r="M48" s="148"/>
    </row>
    <row r="49" spans="1:13" ht="12.75">
      <c r="A49" s="145" t="s">
        <v>410</v>
      </c>
      <c r="B49" s="119">
        <v>95.1</v>
      </c>
      <c r="C49" s="119">
        <v>2.6</v>
      </c>
      <c r="D49" s="119">
        <v>1.8</v>
      </c>
      <c r="E49" s="119">
        <v>0.5</v>
      </c>
      <c r="F49" s="119"/>
      <c r="G49" s="119">
        <v>93.4</v>
      </c>
      <c r="H49" s="119">
        <v>4.2</v>
      </c>
      <c r="I49" s="119">
        <v>2</v>
      </c>
      <c r="J49" s="119">
        <v>0.4</v>
      </c>
      <c r="K49" s="132">
        <v>3780</v>
      </c>
      <c r="M49" s="148"/>
    </row>
    <row r="50" spans="1:13" ht="12.75">
      <c r="A50" s="145" t="s">
        <v>411</v>
      </c>
      <c r="B50" s="119">
        <v>93</v>
      </c>
      <c r="C50" s="119">
        <v>3.6</v>
      </c>
      <c r="D50" s="119">
        <v>2.4</v>
      </c>
      <c r="E50" s="119">
        <v>1</v>
      </c>
      <c r="F50" s="119"/>
      <c r="G50" s="119">
        <v>92</v>
      </c>
      <c r="H50" s="119">
        <v>5.5</v>
      </c>
      <c r="I50" s="119">
        <v>2</v>
      </c>
      <c r="J50" s="119">
        <v>0.5</v>
      </c>
      <c r="K50" s="132">
        <v>1510</v>
      </c>
      <c r="M50" s="148"/>
    </row>
    <row r="51" spans="1:13" ht="12.75">
      <c r="A51" s="145" t="s">
        <v>412</v>
      </c>
      <c r="B51" s="119">
        <v>89.6</v>
      </c>
      <c r="C51" s="119">
        <v>3.8</v>
      </c>
      <c r="D51" s="119">
        <v>4</v>
      </c>
      <c r="E51" s="119">
        <v>2.5</v>
      </c>
      <c r="F51" s="119"/>
      <c r="G51" s="119">
        <v>90.1</v>
      </c>
      <c r="H51" s="119">
        <v>5.6</v>
      </c>
      <c r="I51" s="119">
        <v>2.5</v>
      </c>
      <c r="J51" s="119">
        <v>1.8</v>
      </c>
      <c r="K51" s="132">
        <v>580</v>
      </c>
      <c r="M51" s="148"/>
    </row>
    <row r="52" spans="1:13" ht="12.75">
      <c r="A52" s="145" t="s">
        <v>413</v>
      </c>
      <c r="B52" s="119">
        <v>91.2</v>
      </c>
      <c r="C52" s="119">
        <v>2</v>
      </c>
      <c r="D52" s="119">
        <v>3.2</v>
      </c>
      <c r="E52" s="119">
        <v>3.6</v>
      </c>
      <c r="F52" s="119"/>
      <c r="G52" s="119">
        <v>91.8</v>
      </c>
      <c r="H52" s="119">
        <v>2.5</v>
      </c>
      <c r="I52" s="119">
        <v>3.7</v>
      </c>
      <c r="J52" s="119">
        <v>2</v>
      </c>
      <c r="K52" s="132">
        <v>280</v>
      </c>
      <c r="M52" s="148"/>
    </row>
    <row r="53" spans="1:13" ht="13.5" thickBot="1">
      <c r="A53" s="147" t="s">
        <v>414</v>
      </c>
      <c r="B53" s="149">
        <v>91.6</v>
      </c>
      <c r="C53" s="149">
        <v>2.2</v>
      </c>
      <c r="D53" s="149">
        <v>2.4</v>
      </c>
      <c r="E53" s="149">
        <v>3.7</v>
      </c>
      <c r="F53" s="159"/>
      <c r="G53" s="159">
        <v>90.9</v>
      </c>
      <c r="H53" s="159">
        <v>3.8</v>
      </c>
      <c r="I53" s="159">
        <v>2</v>
      </c>
      <c r="J53" s="159">
        <v>3.3</v>
      </c>
      <c r="K53" s="131">
        <v>380</v>
      </c>
      <c r="M53" s="148"/>
    </row>
    <row r="54" spans="1:11" ht="12.75">
      <c r="A54" s="89" t="s">
        <v>415</v>
      </c>
      <c r="B54" s="89"/>
      <c r="C54" s="89"/>
      <c r="D54" s="90"/>
      <c r="E54" s="90"/>
      <c r="F54" s="90"/>
      <c r="G54" s="90"/>
      <c r="H54" s="90"/>
      <c r="I54" s="90"/>
      <c r="J54" s="90"/>
      <c r="K54" s="90"/>
    </row>
    <row r="55" spans="1:11" ht="12.75">
      <c r="A55" s="235" t="s">
        <v>862</v>
      </c>
      <c r="B55" s="91"/>
      <c r="C55" s="92"/>
      <c r="D55" s="92"/>
      <c r="E55" s="92"/>
      <c r="F55" s="92"/>
      <c r="G55" s="87"/>
      <c r="H55" s="87"/>
      <c r="I55" s="87"/>
      <c r="J55" s="87"/>
      <c r="K55" s="87"/>
    </row>
    <row r="56" spans="1:11" ht="12.75">
      <c r="A56" s="236" t="s">
        <v>702</v>
      </c>
      <c r="B56" s="130"/>
      <c r="C56" s="130"/>
      <c r="D56" s="130"/>
      <c r="E56" s="130"/>
      <c r="F56" s="130"/>
      <c r="G56" s="130"/>
      <c r="H56" s="130"/>
      <c r="I56" s="130"/>
      <c r="J56" s="130"/>
      <c r="K56" s="130"/>
    </row>
    <row r="57" spans="1:11" ht="12.75">
      <c r="A57" s="193"/>
      <c r="B57" s="130"/>
      <c r="C57" s="130"/>
      <c r="D57" s="130"/>
      <c r="E57" s="130"/>
      <c r="F57" s="130"/>
      <c r="G57" s="130"/>
      <c r="H57" s="130"/>
      <c r="I57" s="130"/>
      <c r="J57" s="130"/>
      <c r="K57" s="130"/>
    </row>
    <row r="58" spans="1:11" ht="12.75">
      <c r="A58" s="130"/>
      <c r="B58" s="130"/>
      <c r="C58" s="130"/>
      <c r="D58" s="130"/>
      <c r="E58" s="130"/>
      <c r="F58" s="130"/>
      <c r="G58" s="130"/>
      <c r="H58" s="130"/>
      <c r="I58" s="130"/>
      <c r="J58" s="130"/>
      <c r="K58" s="130"/>
    </row>
    <row r="59" spans="1:11" ht="12.75">
      <c r="A59" s="130"/>
      <c r="B59" s="130"/>
      <c r="C59" s="130"/>
      <c r="D59" s="130"/>
      <c r="E59" s="130"/>
      <c r="F59" s="130"/>
      <c r="G59" s="130"/>
      <c r="H59" s="130"/>
      <c r="I59" s="130"/>
      <c r="J59" s="130"/>
      <c r="K59" s="130"/>
    </row>
    <row r="60" spans="1:11" ht="12.75">
      <c r="A60" s="130"/>
      <c r="B60" s="130"/>
      <c r="C60" s="130"/>
      <c r="D60" s="130"/>
      <c r="E60" s="130"/>
      <c r="F60" s="130"/>
      <c r="G60" s="130"/>
      <c r="H60" s="130"/>
      <c r="I60" s="130"/>
      <c r="J60" s="130"/>
      <c r="K60" s="130"/>
    </row>
  </sheetData>
  <sheetProtection/>
  <mergeCells count="3">
    <mergeCell ref="B2:E2"/>
    <mergeCell ref="G2:J2"/>
    <mergeCell ref="K2:K3"/>
  </mergeCells>
  <printOptions/>
  <pageMargins left="0.7" right="0.7" top="0.75" bottom="0.75" header="0.3" footer="0.3"/>
  <pageSetup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I34"/>
  <sheetViews>
    <sheetView zoomScalePageLayoutView="0" workbookViewId="0" topLeftCell="A1">
      <selection activeCell="A1" sqref="A1"/>
    </sheetView>
  </sheetViews>
  <sheetFormatPr defaultColWidth="9.140625" defaultRowHeight="12.75"/>
  <cols>
    <col min="1" max="1" width="53.421875" style="6" customWidth="1"/>
    <col min="2" max="2" width="12.8515625" style="6" customWidth="1"/>
    <col min="3" max="6" width="9.140625" style="6" customWidth="1"/>
    <col min="7" max="7" width="8.7109375" style="229" customWidth="1"/>
    <col min="8" max="8" width="11.421875" style="6" customWidth="1"/>
    <col min="9" max="9" width="13.8515625" style="6" customWidth="1"/>
    <col min="10" max="16384" width="9.140625" style="6" customWidth="1"/>
  </cols>
  <sheetData>
    <row r="1" ht="15" thickBot="1">
      <c r="A1" s="229" t="s">
        <v>699</v>
      </c>
    </row>
    <row r="2" spans="1:9" ht="30" customHeight="1">
      <c r="A2" s="85"/>
      <c r="B2" s="83">
        <v>2009</v>
      </c>
      <c r="C2" s="83">
        <v>2010</v>
      </c>
      <c r="D2" s="83">
        <v>2011</v>
      </c>
      <c r="E2" s="83">
        <v>2012</v>
      </c>
      <c r="F2" s="83">
        <v>2013</v>
      </c>
      <c r="G2" s="136">
        <v>2014</v>
      </c>
      <c r="H2" s="5"/>
      <c r="I2" s="194"/>
    </row>
    <row r="3" spans="1:9" ht="12.75">
      <c r="A3" s="5" t="s">
        <v>244</v>
      </c>
      <c r="G3" s="54" t="s">
        <v>204</v>
      </c>
      <c r="I3" s="7"/>
    </row>
    <row r="4" spans="1:9" ht="12.75">
      <c r="A4" s="93" t="s">
        <v>229</v>
      </c>
      <c r="B4" s="64">
        <v>35.6</v>
      </c>
      <c r="C4" s="64">
        <v>38.9</v>
      </c>
      <c r="D4" s="64">
        <v>34.9</v>
      </c>
      <c r="E4" s="64">
        <v>34.3</v>
      </c>
      <c r="F4" s="64">
        <v>37.4</v>
      </c>
      <c r="G4" s="149">
        <v>33.3</v>
      </c>
      <c r="H4" s="106"/>
      <c r="I4" s="195"/>
    </row>
    <row r="5" spans="1:9" ht="12.75">
      <c r="A5" s="93" t="s">
        <v>234</v>
      </c>
      <c r="B5" s="64">
        <v>17.6</v>
      </c>
      <c r="C5" s="64">
        <v>18.2</v>
      </c>
      <c r="D5" s="64">
        <v>19.3</v>
      </c>
      <c r="E5" s="64">
        <v>21</v>
      </c>
      <c r="F5" s="64">
        <v>19.8</v>
      </c>
      <c r="G5" s="149">
        <v>16.2</v>
      </c>
      <c r="H5" s="106"/>
      <c r="I5" s="195"/>
    </row>
    <row r="6" spans="1:9" ht="12.75">
      <c r="A6" s="49" t="s">
        <v>222</v>
      </c>
      <c r="B6" s="64">
        <v>13.8</v>
      </c>
      <c r="C6" s="64">
        <v>13.9</v>
      </c>
      <c r="D6" s="64">
        <v>12.2</v>
      </c>
      <c r="E6" s="64">
        <v>16.4</v>
      </c>
      <c r="F6" s="64">
        <v>14.3</v>
      </c>
      <c r="G6" s="149">
        <v>11.9</v>
      </c>
      <c r="H6" s="106"/>
      <c r="I6" s="195"/>
    </row>
    <row r="7" spans="1:9" ht="12.75">
      <c r="A7" s="49" t="s">
        <v>224</v>
      </c>
      <c r="B7" s="64">
        <v>15.7</v>
      </c>
      <c r="C7" s="64">
        <v>12.8</v>
      </c>
      <c r="D7" s="64">
        <v>11.9</v>
      </c>
      <c r="E7" s="64">
        <v>14.8</v>
      </c>
      <c r="F7" s="64">
        <v>14.7</v>
      </c>
      <c r="G7" s="149">
        <v>18.2</v>
      </c>
      <c r="H7" s="106"/>
      <c r="I7" s="195"/>
    </row>
    <row r="8" spans="1:9" ht="12.75">
      <c r="A8" s="93" t="s">
        <v>225</v>
      </c>
      <c r="B8" s="64">
        <v>13.2</v>
      </c>
      <c r="C8" s="64">
        <v>11.5</v>
      </c>
      <c r="D8" s="64">
        <v>10.1</v>
      </c>
      <c r="E8" s="64">
        <v>12.4</v>
      </c>
      <c r="F8" s="64">
        <v>11.6</v>
      </c>
      <c r="G8" s="149">
        <v>12.4</v>
      </c>
      <c r="H8" s="106"/>
      <c r="I8" s="195"/>
    </row>
    <row r="9" spans="1:9" ht="12.75">
      <c r="A9" s="93" t="s">
        <v>240</v>
      </c>
      <c r="B9" s="64">
        <v>10.2</v>
      </c>
      <c r="C9" s="64">
        <v>11.4</v>
      </c>
      <c r="D9" s="64">
        <v>9.1</v>
      </c>
      <c r="E9" s="64">
        <v>10.6</v>
      </c>
      <c r="F9" s="64">
        <v>10</v>
      </c>
      <c r="G9" s="149">
        <v>9.1</v>
      </c>
      <c r="H9" s="106"/>
      <c r="I9" s="195"/>
    </row>
    <row r="10" spans="1:9" ht="12.75">
      <c r="A10" s="93" t="s">
        <v>226</v>
      </c>
      <c r="B10" s="64">
        <v>10</v>
      </c>
      <c r="C10" s="64">
        <v>8.5</v>
      </c>
      <c r="D10" s="64">
        <v>8</v>
      </c>
      <c r="E10" s="64">
        <v>9.9</v>
      </c>
      <c r="F10" s="64">
        <v>8.9</v>
      </c>
      <c r="G10" s="149">
        <v>9.1</v>
      </c>
      <c r="H10" s="106"/>
      <c r="I10" s="195"/>
    </row>
    <row r="11" spans="1:9" ht="12.75">
      <c r="A11" s="93" t="s">
        <v>236</v>
      </c>
      <c r="B11" s="64">
        <v>9.9</v>
      </c>
      <c r="C11" s="64">
        <v>9.1</v>
      </c>
      <c r="D11" s="64">
        <v>9.6</v>
      </c>
      <c r="E11" s="64">
        <v>9.1</v>
      </c>
      <c r="F11" s="64">
        <v>9</v>
      </c>
      <c r="G11" s="149">
        <v>6.7</v>
      </c>
      <c r="H11" s="106"/>
      <c r="I11" s="195"/>
    </row>
    <row r="12" spans="1:9" ht="13.5" customHeight="1">
      <c r="A12" s="93" t="s">
        <v>239</v>
      </c>
      <c r="B12" s="64">
        <v>9.4</v>
      </c>
      <c r="C12" s="64">
        <v>10.3</v>
      </c>
      <c r="D12" s="64">
        <v>7.9</v>
      </c>
      <c r="E12" s="64">
        <v>8.3</v>
      </c>
      <c r="F12" s="64">
        <v>7.9</v>
      </c>
      <c r="G12" s="149">
        <v>5.9</v>
      </c>
      <c r="H12" s="106"/>
      <c r="I12" s="195"/>
    </row>
    <row r="13" spans="1:9" ht="12.75">
      <c r="A13" s="93" t="s">
        <v>235</v>
      </c>
      <c r="B13" s="64">
        <v>7.7</v>
      </c>
      <c r="C13" s="64">
        <v>7.8</v>
      </c>
      <c r="D13" s="64">
        <v>7.6</v>
      </c>
      <c r="E13" s="64">
        <v>7.5</v>
      </c>
      <c r="F13" s="64">
        <v>7.3</v>
      </c>
      <c r="G13" s="149">
        <v>5.5</v>
      </c>
      <c r="H13" s="106"/>
      <c r="I13" s="195"/>
    </row>
    <row r="14" spans="1:9" ht="12.75">
      <c r="A14" s="93" t="s">
        <v>243</v>
      </c>
      <c r="B14" s="64">
        <v>7.9</v>
      </c>
      <c r="C14" s="64">
        <v>7.9</v>
      </c>
      <c r="D14" s="64">
        <v>7</v>
      </c>
      <c r="E14" s="64">
        <v>9.2</v>
      </c>
      <c r="F14" s="64">
        <v>8.3</v>
      </c>
      <c r="G14" s="149">
        <v>9.2</v>
      </c>
      <c r="H14" s="106"/>
      <c r="I14" s="195"/>
    </row>
    <row r="15" spans="1:9" ht="12.75">
      <c r="A15" s="93" t="s">
        <v>238</v>
      </c>
      <c r="B15" s="64">
        <v>5.8</v>
      </c>
      <c r="C15" s="64">
        <v>5.9</v>
      </c>
      <c r="D15" s="64">
        <v>7.2</v>
      </c>
      <c r="E15" s="64">
        <v>7.6</v>
      </c>
      <c r="F15" s="64">
        <v>6.2</v>
      </c>
      <c r="G15" s="149">
        <v>4.4</v>
      </c>
      <c r="H15" s="106"/>
      <c r="I15" s="195"/>
    </row>
    <row r="16" spans="1:9" ht="12.75">
      <c r="A16" s="93" t="s">
        <v>231</v>
      </c>
      <c r="B16" s="64">
        <v>5.7</v>
      </c>
      <c r="C16" s="64">
        <v>6.6</v>
      </c>
      <c r="D16" s="64">
        <v>6</v>
      </c>
      <c r="E16" s="64">
        <v>5.8</v>
      </c>
      <c r="F16" s="64">
        <v>4.9</v>
      </c>
      <c r="G16" s="149">
        <v>5.6</v>
      </c>
      <c r="H16" s="106"/>
      <c r="I16" s="195"/>
    </row>
    <row r="17" spans="1:9" ht="12.75">
      <c r="A17" s="93" t="s">
        <v>232</v>
      </c>
      <c r="B17" s="64">
        <v>6.4</v>
      </c>
      <c r="C17" s="64">
        <v>6.3</v>
      </c>
      <c r="D17" s="64">
        <v>6.4</v>
      </c>
      <c r="E17" s="64">
        <v>6.8</v>
      </c>
      <c r="F17" s="64">
        <v>5.9</v>
      </c>
      <c r="G17" s="149">
        <v>5.3</v>
      </c>
      <c r="H17" s="106"/>
      <c r="I17" s="195"/>
    </row>
    <row r="18" spans="1:9" ht="12.75">
      <c r="A18" s="93" t="s">
        <v>241</v>
      </c>
      <c r="B18" s="64">
        <v>3.9</v>
      </c>
      <c r="C18" s="64">
        <v>5.1</v>
      </c>
      <c r="D18" s="64">
        <v>6.1</v>
      </c>
      <c r="E18" s="64">
        <v>4.9</v>
      </c>
      <c r="F18" s="64">
        <v>5.6</v>
      </c>
      <c r="G18" s="149">
        <v>4.2</v>
      </c>
      <c r="H18" s="106"/>
      <c r="I18" s="195"/>
    </row>
    <row r="19" spans="1:9" ht="12.75">
      <c r="A19" s="93" t="s">
        <v>233</v>
      </c>
      <c r="B19" s="64">
        <v>2.5</v>
      </c>
      <c r="C19" s="64">
        <v>2.7</v>
      </c>
      <c r="D19" s="64">
        <v>2.7</v>
      </c>
      <c r="E19" s="64">
        <v>2.2</v>
      </c>
      <c r="F19" s="64">
        <v>4.1</v>
      </c>
      <c r="G19" s="149">
        <v>1.7</v>
      </c>
      <c r="H19" s="106"/>
      <c r="I19" s="195"/>
    </row>
    <row r="20" spans="1:9" ht="12.75">
      <c r="A20" s="49" t="s">
        <v>223</v>
      </c>
      <c r="B20" s="64">
        <v>2.4</v>
      </c>
      <c r="C20" s="64">
        <v>1.7</v>
      </c>
      <c r="D20" s="64">
        <v>1.8</v>
      </c>
      <c r="E20" s="64">
        <v>2.1</v>
      </c>
      <c r="F20" s="64">
        <v>2.4</v>
      </c>
      <c r="G20" s="149">
        <v>2.1</v>
      </c>
      <c r="H20" s="106"/>
      <c r="I20" s="195"/>
    </row>
    <row r="21" spans="1:9" ht="12.75">
      <c r="A21" s="93" t="s">
        <v>230</v>
      </c>
      <c r="B21" s="64">
        <v>2.3</v>
      </c>
      <c r="C21" s="64">
        <v>1.9</v>
      </c>
      <c r="D21" s="64">
        <v>1.4</v>
      </c>
      <c r="E21" s="64">
        <v>2.3</v>
      </c>
      <c r="F21" s="64">
        <v>1.9</v>
      </c>
      <c r="G21" s="149">
        <v>2.5</v>
      </c>
      <c r="H21" s="106"/>
      <c r="I21" s="195"/>
    </row>
    <row r="22" spans="1:9" ht="14.25">
      <c r="A22" s="49" t="s">
        <v>496</v>
      </c>
      <c r="B22" s="67" t="s">
        <v>22</v>
      </c>
      <c r="C22" s="67" t="s">
        <v>22</v>
      </c>
      <c r="D22" s="67" t="s">
        <v>22</v>
      </c>
      <c r="E22" s="64">
        <v>1.7</v>
      </c>
      <c r="F22" s="64">
        <v>2</v>
      </c>
      <c r="G22" s="149">
        <v>1.6</v>
      </c>
      <c r="H22" s="106"/>
      <c r="I22" s="195"/>
    </row>
    <row r="23" spans="1:9" ht="12.75">
      <c r="A23" s="93" t="s">
        <v>227</v>
      </c>
      <c r="B23" s="64">
        <v>1</v>
      </c>
      <c r="C23" s="64">
        <v>0.6</v>
      </c>
      <c r="D23" s="64">
        <v>0.6</v>
      </c>
      <c r="E23" s="64">
        <v>0.5</v>
      </c>
      <c r="F23" s="64">
        <v>0.7</v>
      </c>
      <c r="G23" s="149">
        <v>0.7</v>
      </c>
      <c r="H23" s="106"/>
      <c r="I23" s="195"/>
    </row>
    <row r="24" spans="1:9" ht="12.75">
      <c r="A24" s="93" t="s">
        <v>228</v>
      </c>
      <c r="B24" s="64">
        <v>1.6</v>
      </c>
      <c r="C24" s="64">
        <v>1.6</v>
      </c>
      <c r="D24" s="64">
        <v>1.1</v>
      </c>
      <c r="E24" s="64">
        <v>1.5</v>
      </c>
      <c r="F24" s="64">
        <v>1.3</v>
      </c>
      <c r="G24" s="149">
        <v>1.5</v>
      </c>
      <c r="H24" s="106"/>
      <c r="I24" s="195"/>
    </row>
    <row r="25" spans="1:9" ht="12.75">
      <c r="A25" s="93" t="s">
        <v>237</v>
      </c>
      <c r="B25" s="64">
        <v>0.6</v>
      </c>
      <c r="C25" s="64">
        <v>0.9</v>
      </c>
      <c r="D25" s="64">
        <v>0.6</v>
      </c>
      <c r="E25" s="64">
        <v>0.3</v>
      </c>
      <c r="F25" s="64">
        <v>0.8</v>
      </c>
      <c r="G25" s="149">
        <v>0.5</v>
      </c>
      <c r="H25" s="106"/>
      <c r="I25" s="195"/>
    </row>
    <row r="26" spans="1:9" ht="12.75">
      <c r="A26" s="93" t="s">
        <v>242</v>
      </c>
      <c r="B26" s="64">
        <v>0.9</v>
      </c>
      <c r="C26" s="64">
        <v>0.5</v>
      </c>
      <c r="D26" s="64">
        <v>0.5</v>
      </c>
      <c r="E26" s="64">
        <v>0.4</v>
      </c>
      <c r="F26" s="64">
        <v>0.7</v>
      </c>
      <c r="G26" s="149">
        <v>1.3</v>
      </c>
      <c r="H26" s="106"/>
      <c r="I26" s="195"/>
    </row>
    <row r="27" spans="1:9" ht="13.5" thickBot="1">
      <c r="A27" s="8" t="s">
        <v>13</v>
      </c>
      <c r="B27" s="14">
        <v>2770</v>
      </c>
      <c r="C27" s="14">
        <v>2350</v>
      </c>
      <c r="D27" s="14">
        <v>2580</v>
      </c>
      <c r="E27" s="14">
        <v>1610</v>
      </c>
      <c r="F27" s="14">
        <v>1540</v>
      </c>
      <c r="G27" s="133">
        <v>1590</v>
      </c>
      <c r="H27" s="107"/>
      <c r="I27" s="196"/>
    </row>
    <row r="28" spans="1:7" ht="54.75" customHeight="1">
      <c r="A28" s="811" t="s">
        <v>925</v>
      </c>
      <c r="B28" s="811"/>
      <c r="C28" s="811"/>
      <c r="D28" s="811"/>
      <c r="E28" s="811"/>
      <c r="F28" s="811"/>
      <c r="G28" s="811"/>
    </row>
    <row r="29" ht="14.25">
      <c r="A29" s="6" t="s">
        <v>497</v>
      </c>
    </row>
    <row r="30" spans="2:8" ht="12.75">
      <c r="B30" s="109"/>
      <c r="C30" s="109"/>
      <c r="D30" s="109"/>
      <c r="E30" s="109"/>
      <c r="F30" s="109"/>
      <c r="G30" s="134"/>
      <c r="H30" s="109"/>
    </row>
    <row r="32" ht="12.75">
      <c r="A32" s="103" t="s">
        <v>597</v>
      </c>
    </row>
    <row r="33" ht="12.75">
      <c r="A33" s="1" t="s">
        <v>861</v>
      </c>
    </row>
    <row r="34" ht="12.75">
      <c r="A34" s="6" t="s">
        <v>356</v>
      </c>
    </row>
  </sheetData>
  <sheetProtection/>
  <mergeCells count="1">
    <mergeCell ref="A28:G28"/>
  </mergeCells>
  <printOptions/>
  <pageMargins left="0.7" right="0.7" top="0.75" bottom="0.75" header="0.3" footer="0.3"/>
  <pageSetup fitToHeight="1"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sheetPr>
    <tabColor rgb="FF00B050"/>
  </sheetPr>
  <dimension ref="A1:N58"/>
  <sheetViews>
    <sheetView zoomScale="90" zoomScaleNormal="90" zoomScalePageLayoutView="0" workbookViewId="0" topLeftCell="A1">
      <pane ySplit="3" topLeftCell="A4" activePane="bottomLeft" state="frozen"/>
      <selection pane="topLeft" activeCell="B21" sqref="B21"/>
      <selection pane="bottomLeft" activeCell="A4" sqref="A4"/>
    </sheetView>
  </sheetViews>
  <sheetFormatPr defaultColWidth="9.140625" defaultRowHeight="12.75"/>
  <cols>
    <col min="1" max="1" width="33.8515625" style="255" customWidth="1"/>
    <col min="2" max="13" width="10.7109375" style="255" customWidth="1"/>
    <col min="14" max="14" width="11.140625" style="255" customWidth="1"/>
    <col min="15" max="16384" width="9.140625" style="255" customWidth="1"/>
  </cols>
  <sheetData>
    <row r="1" spans="1:13" ht="13.5" thickBot="1">
      <c r="A1" s="377" t="s">
        <v>945</v>
      </c>
      <c r="B1" s="377"/>
      <c r="C1" s="377"/>
      <c r="D1" s="377"/>
      <c r="E1" s="377"/>
      <c r="F1" s="377"/>
      <c r="G1" s="377"/>
      <c r="H1" s="377"/>
      <c r="I1" s="377"/>
      <c r="J1" s="377"/>
      <c r="K1" s="377"/>
      <c r="L1" s="377"/>
      <c r="M1" s="377"/>
    </row>
    <row r="2" spans="1:13" ht="13.5" customHeight="1">
      <c r="A2" s="374"/>
      <c r="B2" s="395"/>
      <c r="C2" s="395"/>
      <c r="D2" s="395" t="s">
        <v>126</v>
      </c>
      <c r="E2" s="395"/>
      <c r="F2" s="395"/>
      <c r="G2" s="374"/>
      <c r="H2" s="588"/>
      <c r="I2" s="588"/>
      <c r="J2" s="589" t="s">
        <v>127</v>
      </c>
      <c r="K2" s="590"/>
      <c r="L2" s="590"/>
      <c r="M2" s="585"/>
    </row>
    <row r="3" spans="1:14" ht="76.5">
      <c r="A3" s="502"/>
      <c r="B3" s="507" t="s">
        <v>113</v>
      </c>
      <c r="C3" s="507" t="s">
        <v>114</v>
      </c>
      <c r="D3" s="507" t="s">
        <v>115</v>
      </c>
      <c r="E3" s="507" t="s">
        <v>116</v>
      </c>
      <c r="F3" s="507" t="s">
        <v>117</v>
      </c>
      <c r="G3" s="502"/>
      <c r="H3" s="507" t="s">
        <v>113</v>
      </c>
      <c r="I3" s="507" t="s">
        <v>114</v>
      </c>
      <c r="J3" s="507" t="s">
        <v>115</v>
      </c>
      <c r="K3" s="507" t="s">
        <v>116</v>
      </c>
      <c r="L3" s="507" t="s">
        <v>117</v>
      </c>
      <c r="M3" s="584" t="s">
        <v>863</v>
      </c>
      <c r="N3" s="558"/>
    </row>
    <row r="4" spans="1:13" ht="12.75">
      <c r="A4" s="374"/>
      <c r="B4" s="392"/>
      <c r="C4" s="392"/>
      <c r="D4" s="392"/>
      <c r="E4" s="392"/>
      <c r="F4" s="405" t="s">
        <v>214</v>
      </c>
      <c r="G4" s="392"/>
      <c r="H4" s="392"/>
      <c r="I4" s="392"/>
      <c r="J4" s="392"/>
      <c r="K4" s="392"/>
      <c r="L4" s="405" t="s">
        <v>214</v>
      </c>
      <c r="M4" s="392"/>
    </row>
    <row r="5" spans="1:14" ht="12.75">
      <c r="A5" s="413" t="s">
        <v>449</v>
      </c>
      <c r="B5" s="353">
        <v>9.7</v>
      </c>
      <c r="C5" s="353">
        <v>10.6</v>
      </c>
      <c r="D5" s="353">
        <v>7.9</v>
      </c>
      <c r="E5" s="353">
        <v>14.7</v>
      </c>
      <c r="F5" s="353">
        <v>57.1</v>
      </c>
      <c r="G5" s="353"/>
      <c r="H5" s="353">
        <v>2.6</v>
      </c>
      <c r="I5" s="353">
        <v>2.2</v>
      </c>
      <c r="J5" s="353">
        <v>4.3</v>
      </c>
      <c r="K5" s="353">
        <v>21.9</v>
      </c>
      <c r="L5" s="353">
        <v>69</v>
      </c>
      <c r="M5" s="524">
        <v>9810</v>
      </c>
      <c r="N5" s="524"/>
    </row>
    <row r="6" spans="1:14" ht="12.75">
      <c r="A6" s="413" t="s">
        <v>1</v>
      </c>
      <c r="B6" s="353"/>
      <c r="C6" s="353"/>
      <c r="D6" s="353"/>
      <c r="E6" s="353"/>
      <c r="F6" s="353"/>
      <c r="G6" s="353"/>
      <c r="H6" s="353"/>
      <c r="I6" s="353"/>
      <c r="J6" s="353"/>
      <c r="K6" s="353"/>
      <c r="L6" s="353"/>
      <c r="M6" s="524"/>
      <c r="N6" s="524"/>
    </row>
    <row r="7" spans="1:14" ht="12.75">
      <c r="A7" s="418" t="s">
        <v>2</v>
      </c>
      <c r="B7" s="353">
        <v>8.9</v>
      </c>
      <c r="C7" s="353">
        <v>9.3</v>
      </c>
      <c r="D7" s="353">
        <v>7.2</v>
      </c>
      <c r="E7" s="353">
        <v>13.8</v>
      </c>
      <c r="F7" s="353">
        <v>60.9</v>
      </c>
      <c r="G7" s="353"/>
      <c r="H7" s="353">
        <v>3</v>
      </c>
      <c r="I7" s="353">
        <v>2.4</v>
      </c>
      <c r="J7" s="353">
        <v>4.7</v>
      </c>
      <c r="K7" s="353">
        <v>21.3</v>
      </c>
      <c r="L7" s="353">
        <v>68.7</v>
      </c>
      <c r="M7" s="524">
        <v>4540</v>
      </c>
      <c r="N7" s="524"/>
    </row>
    <row r="8" spans="1:14" ht="12.75">
      <c r="A8" s="418" t="s">
        <v>3</v>
      </c>
      <c r="B8" s="353">
        <v>10.5</v>
      </c>
      <c r="C8" s="353">
        <v>11.8</v>
      </c>
      <c r="D8" s="353">
        <v>8.6</v>
      </c>
      <c r="E8" s="353">
        <v>15.5</v>
      </c>
      <c r="F8" s="353">
        <v>53.6</v>
      </c>
      <c r="G8" s="353"/>
      <c r="H8" s="353">
        <v>2.2</v>
      </c>
      <c r="I8" s="353">
        <v>2.1</v>
      </c>
      <c r="J8" s="353">
        <v>4</v>
      </c>
      <c r="K8" s="353">
        <v>22.6</v>
      </c>
      <c r="L8" s="353">
        <v>69.3</v>
      </c>
      <c r="M8" s="524">
        <v>5270</v>
      </c>
      <c r="N8" s="524"/>
    </row>
    <row r="9" spans="1:14" ht="12.75">
      <c r="A9" s="413" t="s">
        <v>4</v>
      </c>
      <c r="B9" s="353"/>
      <c r="C9" s="353"/>
      <c r="D9" s="353"/>
      <c r="E9" s="353"/>
      <c r="F9" s="353"/>
      <c r="G9" s="353"/>
      <c r="H9" s="353"/>
      <c r="I9" s="353"/>
      <c r="J9" s="353"/>
      <c r="K9" s="353"/>
      <c r="L9" s="353"/>
      <c r="M9" s="524"/>
      <c r="N9" s="524"/>
    </row>
    <row r="10" spans="1:14" ht="12.75">
      <c r="A10" s="418" t="s">
        <v>118</v>
      </c>
      <c r="B10" s="353">
        <v>24.4</v>
      </c>
      <c r="C10" s="353">
        <v>12.2</v>
      </c>
      <c r="D10" s="353">
        <v>11</v>
      </c>
      <c r="E10" s="353">
        <v>20</v>
      </c>
      <c r="F10" s="353">
        <v>32.3</v>
      </c>
      <c r="G10" s="353"/>
      <c r="H10" s="353">
        <v>5.7</v>
      </c>
      <c r="I10" s="353">
        <v>3.4</v>
      </c>
      <c r="J10" s="353">
        <v>7.5</v>
      </c>
      <c r="K10" s="353">
        <v>26.1</v>
      </c>
      <c r="L10" s="353">
        <v>57.3</v>
      </c>
      <c r="M10" s="524">
        <v>210</v>
      </c>
      <c r="N10" s="524"/>
    </row>
    <row r="11" spans="1:14" ht="12.75">
      <c r="A11" s="418" t="s">
        <v>6</v>
      </c>
      <c r="B11" s="353">
        <v>14.8</v>
      </c>
      <c r="C11" s="353">
        <v>10.8</v>
      </c>
      <c r="D11" s="353">
        <v>7.8</v>
      </c>
      <c r="E11" s="353">
        <v>13.7</v>
      </c>
      <c r="F11" s="353">
        <v>52.9</v>
      </c>
      <c r="G11" s="353"/>
      <c r="H11" s="353">
        <v>4.2</v>
      </c>
      <c r="I11" s="353">
        <v>3.6</v>
      </c>
      <c r="J11" s="353">
        <v>6</v>
      </c>
      <c r="K11" s="353">
        <v>28.7</v>
      </c>
      <c r="L11" s="353">
        <v>57.5</v>
      </c>
      <c r="M11" s="524">
        <v>1070</v>
      </c>
      <c r="N11" s="524"/>
    </row>
    <row r="12" spans="1:14" ht="12.75">
      <c r="A12" s="418" t="s">
        <v>7</v>
      </c>
      <c r="B12" s="353">
        <v>8.3</v>
      </c>
      <c r="C12" s="353">
        <v>6.9</v>
      </c>
      <c r="D12" s="353">
        <v>7.1</v>
      </c>
      <c r="E12" s="353">
        <v>12.7</v>
      </c>
      <c r="F12" s="353">
        <v>64.9</v>
      </c>
      <c r="G12" s="353"/>
      <c r="H12" s="353">
        <v>4.4</v>
      </c>
      <c r="I12" s="353">
        <v>2.6</v>
      </c>
      <c r="J12" s="353">
        <v>5</v>
      </c>
      <c r="K12" s="353">
        <v>23.3</v>
      </c>
      <c r="L12" s="353">
        <v>64.7</v>
      </c>
      <c r="M12" s="524">
        <v>1390</v>
      </c>
      <c r="N12" s="524"/>
    </row>
    <row r="13" spans="1:14" ht="12.75">
      <c r="A13" s="418" t="s">
        <v>8</v>
      </c>
      <c r="B13" s="353">
        <v>6.9</v>
      </c>
      <c r="C13" s="353">
        <v>5.8</v>
      </c>
      <c r="D13" s="353">
        <v>6.2</v>
      </c>
      <c r="E13" s="353">
        <v>15.9</v>
      </c>
      <c r="F13" s="353">
        <v>65.2</v>
      </c>
      <c r="G13" s="353"/>
      <c r="H13" s="353">
        <v>3</v>
      </c>
      <c r="I13" s="353">
        <v>1.5</v>
      </c>
      <c r="J13" s="353">
        <v>3.7</v>
      </c>
      <c r="K13" s="353">
        <v>24.8</v>
      </c>
      <c r="L13" s="353">
        <v>66.9</v>
      </c>
      <c r="M13" s="524">
        <v>1440</v>
      </c>
      <c r="N13" s="524"/>
    </row>
    <row r="14" spans="1:14" ht="12.75">
      <c r="A14" s="418" t="s">
        <v>9</v>
      </c>
      <c r="B14" s="353">
        <v>5.2</v>
      </c>
      <c r="C14" s="353">
        <v>7.8</v>
      </c>
      <c r="D14" s="353">
        <v>6.6</v>
      </c>
      <c r="E14" s="353">
        <v>13.3</v>
      </c>
      <c r="F14" s="353">
        <v>67.1</v>
      </c>
      <c r="G14" s="353"/>
      <c r="H14" s="353">
        <v>1.9</v>
      </c>
      <c r="I14" s="353">
        <v>2.3</v>
      </c>
      <c r="J14" s="353">
        <v>4.5</v>
      </c>
      <c r="K14" s="353">
        <v>22.9</v>
      </c>
      <c r="L14" s="353">
        <v>68.4</v>
      </c>
      <c r="M14" s="524">
        <v>1640</v>
      </c>
      <c r="N14" s="524"/>
    </row>
    <row r="15" spans="1:14" ht="12.75">
      <c r="A15" s="418" t="s">
        <v>10</v>
      </c>
      <c r="B15" s="353">
        <v>8.5</v>
      </c>
      <c r="C15" s="353">
        <v>14.7</v>
      </c>
      <c r="D15" s="353">
        <v>10.1</v>
      </c>
      <c r="E15" s="353">
        <v>17.8</v>
      </c>
      <c r="F15" s="353">
        <v>48.9</v>
      </c>
      <c r="G15" s="353"/>
      <c r="H15" s="353">
        <v>0.6</v>
      </c>
      <c r="I15" s="353">
        <v>2.2</v>
      </c>
      <c r="J15" s="353">
        <v>2.9</v>
      </c>
      <c r="K15" s="353">
        <v>18.4</v>
      </c>
      <c r="L15" s="353">
        <v>75.9</v>
      </c>
      <c r="M15" s="524">
        <v>1770</v>
      </c>
      <c r="N15" s="524"/>
    </row>
    <row r="16" spans="1:14" ht="12.75">
      <c r="A16" s="418" t="s">
        <v>11</v>
      </c>
      <c r="B16" s="353">
        <v>10.8</v>
      </c>
      <c r="C16" s="353">
        <v>18</v>
      </c>
      <c r="D16" s="353">
        <v>9.7</v>
      </c>
      <c r="E16" s="353">
        <v>14.3</v>
      </c>
      <c r="F16" s="353">
        <v>47.3</v>
      </c>
      <c r="G16" s="353"/>
      <c r="H16" s="416" t="s">
        <v>31</v>
      </c>
      <c r="I16" s="315">
        <v>0.6</v>
      </c>
      <c r="J16" s="353">
        <v>3</v>
      </c>
      <c r="K16" s="353">
        <v>14.2</v>
      </c>
      <c r="L16" s="353">
        <v>82.2</v>
      </c>
      <c r="M16" s="524">
        <v>1470</v>
      </c>
      <c r="N16" s="524"/>
    </row>
    <row r="17" spans="1:14" ht="12.75">
      <c r="A17" s="418" t="s">
        <v>12</v>
      </c>
      <c r="B17" s="353">
        <v>7.4</v>
      </c>
      <c r="C17" s="353">
        <v>17.3</v>
      </c>
      <c r="D17" s="353">
        <v>7.9</v>
      </c>
      <c r="E17" s="353">
        <v>10</v>
      </c>
      <c r="F17" s="353">
        <v>57.3</v>
      </c>
      <c r="G17" s="353"/>
      <c r="H17" s="416" t="s">
        <v>31</v>
      </c>
      <c r="I17" s="416" t="s">
        <v>364</v>
      </c>
      <c r="J17" s="353">
        <v>1.2</v>
      </c>
      <c r="K17" s="353">
        <v>5.4</v>
      </c>
      <c r="L17" s="353">
        <v>92.9</v>
      </c>
      <c r="M17" s="524">
        <v>830</v>
      </c>
      <c r="N17" s="524"/>
    </row>
    <row r="18" spans="1:14" ht="12.75">
      <c r="A18" s="413" t="s">
        <v>45</v>
      </c>
      <c r="B18" s="353"/>
      <c r="C18" s="353"/>
      <c r="D18" s="353"/>
      <c r="E18" s="353"/>
      <c r="F18" s="353"/>
      <c r="G18" s="353"/>
      <c r="H18" s="353"/>
      <c r="I18" s="353"/>
      <c r="J18" s="353"/>
      <c r="K18" s="353"/>
      <c r="L18" s="353"/>
      <c r="M18" s="524"/>
      <c r="N18" s="524"/>
    </row>
    <row r="19" spans="1:14" ht="12.75">
      <c r="A19" s="418" t="s">
        <v>348</v>
      </c>
      <c r="B19" s="353">
        <v>2.6</v>
      </c>
      <c r="C19" s="353">
        <v>5.3</v>
      </c>
      <c r="D19" s="353">
        <v>5.7</v>
      </c>
      <c r="E19" s="353">
        <v>13.7</v>
      </c>
      <c r="F19" s="353">
        <v>72.7</v>
      </c>
      <c r="G19" s="353"/>
      <c r="H19" s="353">
        <v>1.2</v>
      </c>
      <c r="I19" s="353">
        <v>2.6</v>
      </c>
      <c r="J19" s="353">
        <v>5.1</v>
      </c>
      <c r="K19" s="353">
        <v>21.6</v>
      </c>
      <c r="L19" s="353">
        <v>69.5</v>
      </c>
      <c r="M19" s="524">
        <v>620</v>
      </c>
      <c r="N19" s="524"/>
    </row>
    <row r="20" spans="1:14" ht="12.75">
      <c r="A20" s="418" t="s">
        <v>349</v>
      </c>
      <c r="B20" s="353">
        <v>9.1</v>
      </c>
      <c r="C20" s="353">
        <v>4.8</v>
      </c>
      <c r="D20" s="353">
        <v>5.1</v>
      </c>
      <c r="E20" s="353">
        <v>13.7</v>
      </c>
      <c r="F20" s="353">
        <v>67.4</v>
      </c>
      <c r="G20" s="353"/>
      <c r="H20" s="353">
        <v>4.7</v>
      </c>
      <c r="I20" s="353">
        <v>2.2</v>
      </c>
      <c r="J20" s="353">
        <v>5.1</v>
      </c>
      <c r="K20" s="353">
        <v>27.5</v>
      </c>
      <c r="L20" s="353">
        <v>60.5</v>
      </c>
      <c r="M20" s="524">
        <v>3220</v>
      </c>
      <c r="N20" s="524"/>
    </row>
    <row r="21" spans="1:14" ht="12.75">
      <c r="A21" s="418" t="s">
        <v>350</v>
      </c>
      <c r="B21" s="353">
        <v>9.4</v>
      </c>
      <c r="C21" s="353">
        <v>10.7</v>
      </c>
      <c r="D21" s="353">
        <v>7.4</v>
      </c>
      <c r="E21" s="353">
        <v>16.7</v>
      </c>
      <c r="F21" s="353">
        <v>55.8</v>
      </c>
      <c r="G21" s="353"/>
      <c r="H21" s="353">
        <v>2.3</v>
      </c>
      <c r="I21" s="353">
        <v>2.5</v>
      </c>
      <c r="J21" s="353">
        <v>2</v>
      </c>
      <c r="K21" s="353">
        <v>22.5</v>
      </c>
      <c r="L21" s="353">
        <v>70.7</v>
      </c>
      <c r="M21" s="524">
        <v>980</v>
      </c>
      <c r="N21" s="524"/>
    </row>
    <row r="22" spans="1:14" ht="12.75">
      <c r="A22" s="418" t="s">
        <v>351</v>
      </c>
      <c r="B22" s="353">
        <v>9.9</v>
      </c>
      <c r="C22" s="353">
        <v>10.8</v>
      </c>
      <c r="D22" s="353">
        <v>13.1</v>
      </c>
      <c r="E22" s="353">
        <v>11</v>
      </c>
      <c r="F22" s="353">
        <v>55.3</v>
      </c>
      <c r="G22" s="353"/>
      <c r="H22" s="559" t="s">
        <v>364</v>
      </c>
      <c r="I22" s="353">
        <v>1.9</v>
      </c>
      <c r="J22" s="353">
        <v>3.7</v>
      </c>
      <c r="K22" s="353">
        <v>16.7</v>
      </c>
      <c r="L22" s="353">
        <v>77.3</v>
      </c>
      <c r="M22" s="524">
        <v>420</v>
      </c>
      <c r="N22" s="524"/>
    </row>
    <row r="23" spans="1:14" ht="12.75">
      <c r="A23" s="418" t="s">
        <v>352</v>
      </c>
      <c r="B23" s="353">
        <v>9.4</v>
      </c>
      <c r="C23" s="353">
        <v>17</v>
      </c>
      <c r="D23" s="353">
        <v>9.8</v>
      </c>
      <c r="E23" s="353">
        <v>14.9</v>
      </c>
      <c r="F23" s="353">
        <v>48.9</v>
      </c>
      <c r="G23" s="353"/>
      <c r="H23" s="559" t="s">
        <v>364</v>
      </c>
      <c r="I23" s="353">
        <v>0.9</v>
      </c>
      <c r="J23" s="353">
        <v>3</v>
      </c>
      <c r="K23" s="353">
        <v>13.8</v>
      </c>
      <c r="L23" s="353">
        <v>82.2</v>
      </c>
      <c r="M23" s="524">
        <v>3380</v>
      </c>
      <c r="N23" s="524"/>
    </row>
    <row r="24" spans="1:14" ht="12.75">
      <c r="A24" s="418" t="s">
        <v>353</v>
      </c>
      <c r="B24" s="353">
        <v>13.9</v>
      </c>
      <c r="C24" s="353">
        <v>23.9</v>
      </c>
      <c r="D24" s="353">
        <v>10.6</v>
      </c>
      <c r="E24" s="353">
        <v>19.1</v>
      </c>
      <c r="F24" s="353">
        <v>32.4</v>
      </c>
      <c r="G24" s="353"/>
      <c r="H24" s="559" t="s">
        <v>364</v>
      </c>
      <c r="I24" s="353">
        <v>5.1</v>
      </c>
      <c r="J24" s="353">
        <v>5.3</v>
      </c>
      <c r="K24" s="353">
        <v>17.1</v>
      </c>
      <c r="L24" s="353">
        <v>71.5</v>
      </c>
      <c r="M24" s="524">
        <v>290</v>
      </c>
      <c r="N24" s="524"/>
    </row>
    <row r="25" spans="1:14" ht="12.75">
      <c r="A25" s="418" t="s">
        <v>355</v>
      </c>
      <c r="B25" s="353">
        <v>19.6</v>
      </c>
      <c r="C25" s="353">
        <v>13.5</v>
      </c>
      <c r="D25" s="353">
        <v>8.4</v>
      </c>
      <c r="E25" s="353">
        <v>16.9</v>
      </c>
      <c r="F25" s="353">
        <v>41.5</v>
      </c>
      <c r="G25" s="353"/>
      <c r="H25" s="353">
        <v>6.9</v>
      </c>
      <c r="I25" s="353">
        <v>7.2</v>
      </c>
      <c r="J25" s="353">
        <v>7.8</v>
      </c>
      <c r="K25" s="353">
        <v>29.9</v>
      </c>
      <c r="L25" s="353">
        <v>48.2</v>
      </c>
      <c r="M25" s="524">
        <v>300</v>
      </c>
      <c r="N25" s="524"/>
    </row>
    <row r="26" spans="1:14" ht="12.75">
      <c r="A26" s="418" t="s">
        <v>354</v>
      </c>
      <c r="B26" s="353">
        <v>6.8</v>
      </c>
      <c r="C26" s="353">
        <v>17.3</v>
      </c>
      <c r="D26" s="353">
        <v>11.4</v>
      </c>
      <c r="E26" s="353">
        <v>13</v>
      </c>
      <c r="F26" s="353">
        <v>51.5</v>
      </c>
      <c r="G26" s="353"/>
      <c r="H26" s="353" t="s">
        <v>31</v>
      </c>
      <c r="I26" s="560" t="s">
        <v>364</v>
      </c>
      <c r="J26" s="353">
        <v>2.1</v>
      </c>
      <c r="K26" s="353">
        <v>12.1</v>
      </c>
      <c r="L26" s="353">
        <v>85.6</v>
      </c>
      <c r="M26" s="524">
        <v>460</v>
      </c>
      <c r="N26" s="524"/>
    </row>
    <row r="27" spans="1:14" ht="12.75">
      <c r="A27" s="413" t="s">
        <v>46</v>
      </c>
      <c r="B27" s="353"/>
      <c r="C27" s="353"/>
      <c r="D27" s="353"/>
      <c r="E27" s="353"/>
      <c r="F27" s="353"/>
      <c r="G27" s="353"/>
      <c r="H27" s="353"/>
      <c r="I27" s="353"/>
      <c r="J27" s="353"/>
      <c r="K27" s="353"/>
      <c r="L27" s="353"/>
      <c r="M27" s="524"/>
      <c r="N27" s="524"/>
    </row>
    <row r="28" spans="1:14" ht="12.75">
      <c r="A28" s="418" t="s">
        <v>47</v>
      </c>
      <c r="B28" s="353">
        <v>15.2</v>
      </c>
      <c r="C28" s="353">
        <v>16</v>
      </c>
      <c r="D28" s="353">
        <v>13.2</v>
      </c>
      <c r="E28" s="353">
        <v>12.4</v>
      </c>
      <c r="F28" s="353">
        <v>43.1</v>
      </c>
      <c r="G28" s="353"/>
      <c r="H28" s="353">
        <v>0.7</v>
      </c>
      <c r="I28" s="353">
        <v>1.8</v>
      </c>
      <c r="J28" s="353">
        <v>4.7</v>
      </c>
      <c r="K28" s="353">
        <v>16.4</v>
      </c>
      <c r="L28" s="353">
        <v>76.4</v>
      </c>
      <c r="M28" s="524">
        <v>1080</v>
      </c>
      <c r="N28" s="524"/>
    </row>
    <row r="29" spans="1:14" ht="12.75">
      <c r="A29" s="418" t="s">
        <v>48</v>
      </c>
      <c r="B29" s="353">
        <v>15.2</v>
      </c>
      <c r="C29" s="353">
        <v>16.4</v>
      </c>
      <c r="D29" s="353">
        <v>10.2</v>
      </c>
      <c r="E29" s="353">
        <v>13.8</v>
      </c>
      <c r="F29" s="353">
        <v>44.4</v>
      </c>
      <c r="G29" s="353"/>
      <c r="H29" s="353">
        <v>1.7</v>
      </c>
      <c r="I29" s="353">
        <v>1.1</v>
      </c>
      <c r="J29" s="353">
        <v>3.2</v>
      </c>
      <c r="K29" s="353">
        <v>17</v>
      </c>
      <c r="L29" s="353">
        <v>76.9</v>
      </c>
      <c r="M29" s="524">
        <v>1550</v>
      </c>
      <c r="N29" s="524"/>
    </row>
    <row r="30" spans="1:14" ht="12.75">
      <c r="A30" s="418" t="s">
        <v>49</v>
      </c>
      <c r="B30" s="353">
        <v>11.8</v>
      </c>
      <c r="C30" s="353">
        <v>13.5</v>
      </c>
      <c r="D30" s="353">
        <v>8.9</v>
      </c>
      <c r="E30" s="353">
        <v>14.6</v>
      </c>
      <c r="F30" s="353">
        <v>51.2</v>
      </c>
      <c r="G30" s="353"/>
      <c r="H30" s="353">
        <v>1.1</v>
      </c>
      <c r="I30" s="353">
        <v>2.4</v>
      </c>
      <c r="J30" s="353">
        <v>3.7</v>
      </c>
      <c r="K30" s="353">
        <v>18</v>
      </c>
      <c r="L30" s="353">
        <v>74.8</v>
      </c>
      <c r="M30" s="524">
        <v>1500</v>
      </c>
      <c r="N30" s="524"/>
    </row>
    <row r="31" spans="1:14" ht="12.75">
      <c r="A31" s="418" t="s">
        <v>50</v>
      </c>
      <c r="B31" s="353">
        <v>10.4</v>
      </c>
      <c r="C31" s="353">
        <v>12.1</v>
      </c>
      <c r="D31" s="353">
        <v>7.5</v>
      </c>
      <c r="E31" s="353">
        <v>13.4</v>
      </c>
      <c r="F31" s="353">
        <v>56.6</v>
      </c>
      <c r="G31" s="353"/>
      <c r="H31" s="353">
        <v>1.7</v>
      </c>
      <c r="I31" s="353">
        <v>1.6</v>
      </c>
      <c r="J31" s="353">
        <v>3.6</v>
      </c>
      <c r="K31" s="353">
        <v>22</v>
      </c>
      <c r="L31" s="353">
        <v>71.1</v>
      </c>
      <c r="M31" s="524">
        <v>1140</v>
      </c>
      <c r="N31" s="524"/>
    </row>
    <row r="32" spans="1:14" ht="12.75">
      <c r="A32" s="418" t="s">
        <v>51</v>
      </c>
      <c r="B32" s="353">
        <v>10.4</v>
      </c>
      <c r="C32" s="353">
        <v>9.6</v>
      </c>
      <c r="D32" s="353">
        <v>6.8</v>
      </c>
      <c r="E32" s="353">
        <v>15.4</v>
      </c>
      <c r="F32" s="353">
        <v>57.8</v>
      </c>
      <c r="G32" s="353"/>
      <c r="H32" s="353">
        <v>2.1</v>
      </c>
      <c r="I32" s="353">
        <v>1.7</v>
      </c>
      <c r="J32" s="353">
        <v>4.8</v>
      </c>
      <c r="K32" s="353">
        <v>20</v>
      </c>
      <c r="L32" s="353">
        <v>71.2</v>
      </c>
      <c r="M32" s="524">
        <v>900</v>
      </c>
      <c r="N32" s="524"/>
    </row>
    <row r="33" spans="1:14" ht="12.75">
      <c r="A33" s="418" t="s">
        <v>52</v>
      </c>
      <c r="B33" s="353">
        <v>7.5</v>
      </c>
      <c r="C33" s="353">
        <v>8.2</v>
      </c>
      <c r="D33" s="353">
        <v>6.9</v>
      </c>
      <c r="E33" s="353">
        <v>13.9</v>
      </c>
      <c r="F33" s="353">
        <v>63.4</v>
      </c>
      <c r="G33" s="353"/>
      <c r="H33" s="353">
        <v>3.1</v>
      </c>
      <c r="I33" s="353">
        <v>2.5</v>
      </c>
      <c r="J33" s="353">
        <v>3.7</v>
      </c>
      <c r="K33" s="353">
        <v>23</v>
      </c>
      <c r="L33" s="353">
        <v>67.7</v>
      </c>
      <c r="M33" s="524">
        <v>1380</v>
      </c>
      <c r="N33" s="524"/>
    </row>
    <row r="34" spans="1:14" ht="12.75">
      <c r="A34" s="418" t="s">
        <v>53</v>
      </c>
      <c r="B34" s="353">
        <v>5.3</v>
      </c>
      <c r="C34" s="353">
        <v>5.3</v>
      </c>
      <c r="D34" s="353">
        <v>5.7</v>
      </c>
      <c r="E34" s="353">
        <v>16.4</v>
      </c>
      <c r="F34" s="353">
        <v>67.4</v>
      </c>
      <c r="G34" s="353"/>
      <c r="H34" s="353">
        <v>4.8</v>
      </c>
      <c r="I34" s="353">
        <v>2.8</v>
      </c>
      <c r="J34" s="353">
        <v>5.2</v>
      </c>
      <c r="K34" s="353">
        <v>29</v>
      </c>
      <c r="L34" s="353">
        <v>58.2</v>
      </c>
      <c r="M34" s="524">
        <v>1900</v>
      </c>
      <c r="N34" s="524"/>
    </row>
    <row r="35" spans="1:14" ht="12.75">
      <c r="A35" s="413" t="s">
        <v>54</v>
      </c>
      <c r="B35" s="353"/>
      <c r="C35" s="353"/>
      <c r="D35" s="353"/>
      <c r="E35" s="353"/>
      <c r="F35" s="353"/>
      <c r="G35" s="353"/>
      <c r="H35" s="353"/>
      <c r="I35" s="353"/>
      <c r="J35" s="353"/>
      <c r="K35" s="353"/>
      <c r="L35" s="353"/>
      <c r="N35" s="524"/>
    </row>
    <row r="36" spans="1:14" ht="12.75">
      <c r="A36" s="418" t="s">
        <v>55</v>
      </c>
      <c r="B36" s="353">
        <v>15.9</v>
      </c>
      <c r="C36" s="353">
        <v>14.5</v>
      </c>
      <c r="D36" s="353">
        <v>10</v>
      </c>
      <c r="E36" s="353">
        <v>13.4</v>
      </c>
      <c r="F36" s="353">
        <v>46.2</v>
      </c>
      <c r="G36" s="353"/>
      <c r="H36" s="353">
        <v>2.7</v>
      </c>
      <c r="I36" s="353">
        <v>2.2</v>
      </c>
      <c r="J36" s="353">
        <v>4.5</v>
      </c>
      <c r="K36" s="353">
        <v>16.2</v>
      </c>
      <c r="L36" s="353">
        <v>74.5</v>
      </c>
      <c r="M36" s="524">
        <v>1750</v>
      </c>
      <c r="N36" s="524"/>
    </row>
    <row r="37" spans="1:14" ht="12.75">
      <c r="A37" s="418">
        <v>2</v>
      </c>
      <c r="B37" s="353">
        <v>12.4</v>
      </c>
      <c r="C37" s="353">
        <v>11.9</v>
      </c>
      <c r="D37" s="353">
        <v>8.5</v>
      </c>
      <c r="E37" s="353">
        <v>13.7</v>
      </c>
      <c r="F37" s="353">
        <v>53.4</v>
      </c>
      <c r="G37" s="353"/>
      <c r="H37" s="353">
        <v>2.7</v>
      </c>
      <c r="I37" s="353">
        <v>2.1</v>
      </c>
      <c r="J37" s="353">
        <v>5</v>
      </c>
      <c r="K37" s="353">
        <v>22</v>
      </c>
      <c r="L37" s="353">
        <v>68.3</v>
      </c>
      <c r="M37" s="524">
        <v>1980</v>
      </c>
      <c r="N37" s="524"/>
    </row>
    <row r="38" spans="1:14" ht="12.75">
      <c r="A38" s="418">
        <v>3</v>
      </c>
      <c r="B38" s="353">
        <v>8.5</v>
      </c>
      <c r="C38" s="353">
        <v>8.5</v>
      </c>
      <c r="D38" s="353">
        <v>6.9</v>
      </c>
      <c r="E38" s="353">
        <v>13.6</v>
      </c>
      <c r="F38" s="353">
        <v>62.5</v>
      </c>
      <c r="G38" s="353"/>
      <c r="H38" s="353">
        <v>2</v>
      </c>
      <c r="I38" s="353">
        <v>2.2</v>
      </c>
      <c r="J38" s="353">
        <v>3.6</v>
      </c>
      <c r="K38" s="353">
        <v>21.1</v>
      </c>
      <c r="L38" s="353">
        <v>71</v>
      </c>
      <c r="M38" s="524">
        <v>2190</v>
      </c>
      <c r="N38" s="524"/>
    </row>
    <row r="39" spans="1:14" ht="12.75">
      <c r="A39" s="418">
        <v>4</v>
      </c>
      <c r="B39" s="353">
        <v>5.3</v>
      </c>
      <c r="C39" s="353">
        <v>7.7</v>
      </c>
      <c r="D39" s="353">
        <v>6.4</v>
      </c>
      <c r="E39" s="353">
        <v>15.6</v>
      </c>
      <c r="F39" s="353">
        <v>65.1</v>
      </c>
      <c r="G39" s="353"/>
      <c r="H39" s="353">
        <v>2.6</v>
      </c>
      <c r="I39" s="353">
        <v>1.4</v>
      </c>
      <c r="J39" s="353">
        <v>4.2</v>
      </c>
      <c r="K39" s="353">
        <v>22.2</v>
      </c>
      <c r="L39" s="353">
        <v>69.5</v>
      </c>
      <c r="M39" s="524">
        <v>2150</v>
      </c>
      <c r="N39" s="524"/>
    </row>
    <row r="40" spans="1:14" ht="12.75">
      <c r="A40" s="418" t="s">
        <v>56</v>
      </c>
      <c r="B40" s="353">
        <v>7.2</v>
      </c>
      <c r="C40" s="353">
        <v>10.6</v>
      </c>
      <c r="D40" s="353">
        <v>8.2</v>
      </c>
      <c r="E40" s="353">
        <v>16.9</v>
      </c>
      <c r="F40" s="353">
        <v>57.2</v>
      </c>
      <c r="G40" s="353"/>
      <c r="H40" s="353">
        <v>2.9</v>
      </c>
      <c r="I40" s="353">
        <v>3.2</v>
      </c>
      <c r="J40" s="353">
        <v>4.3</v>
      </c>
      <c r="K40" s="353">
        <v>27.7</v>
      </c>
      <c r="L40" s="353">
        <v>61.8</v>
      </c>
      <c r="M40" s="524">
        <v>1760</v>
      </c>
      <c r="N40" s="524"/>
    </row>
    <row r="41" spans="1:14" ht="12.75">
      <c r="A41" s="413" t="s">
        <v>57</v>
      </c>
      <c r="B41" s="353"/>
      <c r="C41" s="353"/>
      <c r="D41" s="353"/>
      <c r="E41" s="353"/>
      <c r="F41" s="353"/>
      <c r="G41" s="353"/>
      <c r="H41" s="353"/>
      <c r="I41" s="353"/>
      <c r="J41" s="353"/>
      <c r="K41" s="353"/>
      <c r="L41" s="353"/>
      <c r="M41" s="524"/>
      <c r="N41" s="524"/>
    </row>
    <row r="42" spans="1:14" ht="12.75">
      <c r="A42" s="418" t="s">
        <v>58</v>
      </c>
      <c r="B42" s="353">
        <v>16.7</v>
      </c>
      <c r="C42" s="353">
        <v>14.8</v>
      </c>
      <c r="D42" s="353">
        <v>11.5</v>
      </c>
      <c r="E42" s="353">
        <v>16.8</v>
      </c>
      <c r="F42" s="353">
        <v>40.1</v>
      </c>
      <c r="G42" s="353"/>
      <c r="H42" s="353">
        <v>3.3</v>
      </c>
      <c r="I42" s="353">
        <v>3.1</v>
      </c>
      <c r="J42" s="353">
        <v>6</v>
      </c>
      <c r="K42" s="353">
        <v>21.8</v>
      </c>
      <c r="L42" s="353">
        <v>65.8</v>
      </c>
      <c r="M42" s="524">
        <v>2810</v>
      </c>
      <c r="N42" s="524"/>
    </row>
    <row r="43" spans="1:14" ht="12.75">
      <c r="A43" s="418" t="s">
        <v>59</v>
      </c>
      <c r="B43" s="353">
        <v>7.8</v>
      </c>
      <c r="C43" s="353">
        <v>10.1</v>
      </c>
      <c r="D43" s="353">
        <v>6.9</v>
      </c>
      <c r="E43" s="353">
        <v>14.2</v>
      </c>
      <c r="F43" s="353">
        <v>61</v>
      </c>
      <c r="G43" s="353"/>
      <c r="H43" s="353">
        <v>3</v>
      </c>
      <c r="I43" s="353">
        <v>2.2</v>
      </c>
      <c r="J43" s="353">
        <v>4.7</v>
      </c>
      <c r="K43" s="353">
        <v>26.6</v>
      </c>
      <c r="L43" s="353">
        <v>63.6</v>
      </c>
      <c r="M43" s="524">
        <v>3530</v>
      </c>
      <c r="N43" s="524"/>
    </row>
    <row r="44" spans="1:14" ht="12.75">
      <c r="A44" s="418" t="s">
        <v>60</v>
      </c>
      <c r="B44" s="353">
        <v>5.1</v>
      </c>
      <c r="C44" s="353">
        <v>9.3</v>
      </c>
      <c r="D44" s="353">
        <v>7.8</v>
      </c>
      <c r="E44" s="353">
        <v>12.8</v>
      </c>
      <c r="F44" s="353">
        <v>65.1</v>
      </c>
      <c r="G44" s="353"/>
      <c r="H44" s="353">
        <v>1.4</v>
      </c>
      <c r="I44" s="353">
        <v>1.4</v>
      </c>
      <c r="J44" s="353">
        <v>2.4</v>
      </c>
      <c r="K44" s="353">
        <v>21.9</v>
      </c>
      <c r="L44" s="353">
        <v>72.9</v>
      </c>
      <c r="M44" s="524">
        <v>880</v>
      </c>
      <c r="N44" s="524"/>
    </row>
    <row r="45" spans="1:14" ht="12.75">
      <c r="A45" s="418" t="s">
        <v>61</v>
      </c>
      <c r="B45" s="353">
        <v>1.9</v>
      </c>
      <c r="C45" s="353">
        <v>4</v>
      </c>
      <c r="D45" s="353">
        <v>3.8</v>
      </c>
      <c r="E45" s="353">
        <v>10.3</v>
      </c>
      <c r="F45" s="353">
        <v>79.9</v>
      </c>
      <c r="G45" s="353"/>
      <c r="H45" s="559" t="s">
        <v>364</v>
      </c>
      <c r="I45" s="559">
        <v>1.5</v>
      </c>
      <c r="J45" s="353">
        <v>1.1</v>
      </c>
      <c r="K45" s="353">
        <v>13.4</v>
      </c>
      <c r="L45" s="353">
        <v>83.5</v>
      </c>
      <c r="M45" s="524">
        <v>570</v>
      </c>
      <c r="N45" s="524"/>
    </row>
    <row r="46" spans="1:14" ht="12.75">
      <c r="A46" s="418" t="s">
        <v>62</v>
      </c>
      <c r="B46" s="353">
        <v>3.1</v>
      </c>
      <c r="C46" s="353">
        <v>4.7</v>
      </c>
      <c r="D46" s="353">
        <v>3.9</v>
      </c>
      <c r="E46" s="353">
        <v>14.5</v>
      </c>
      <c r="F46" s="353">
        <v>73.8</v>
      </c>
      <c r="G46" s="353"/>
      <c r="H46" s="559">
        <v>1.8</v>
      </c>
      <c r="I46" s="559">
        <v>1.3</v>
      </c>
      <c r="J46" s="353">
        <v>1.7</v>
      </c>
      <c r="K46" s="353">
        <v>17.2</v>
      </c>
      <c r="L46" s="353">
        <v>78.1</v>
      </c>
      <c r="M46" s="524">
        <v>1000</v>
      </c>
      <c r="N46" s="524"/>
    </row>
    <row r="47" spans="1:14" ht="12.75">
      <c r="A47" s="418" t="s">
        <v>63</v>
      </c>
      <c r="B47" s="353">
        <v>3.6</v>
      </c>
      <c r="C47" s="353">
        <v>4.4</v>
      </c>
      <c r="D47" s="353">
        <v>3.1</v>
      </c>
      <c r="E47" s="353">
        <v>10.2</v>
      </c>
      <c r="F47" s="353">
        <v>78.8</v>
      </c>
      <c r="G47" s="353"/>
      <c r="H47" s="559">
        <v>0</v>
      </c>
      <c r="I47" s="559" t="s">
        <v>364</v>
      </c>
      <c r="J47" s="353">
        <v>1.2</v>
      </c>
      <c r="K47" s="353">
        <v>7.2</v>
      </c>
      <c r="L47" s="353">
        <v>91.3</v>
      </c>
      <c r="M47" s="524">
        <v>1030</v>
      </c>
      <c r="N47" s="524"/>
    </row>
    <row r="48" spans="1:14" ht="14.25">
      <c r="A48" s="413" t="s">
        <v>345</v>
      </c>
      <c r="B48" s="353"/>
      <c r="C48" s="353"/>
      <c r="D48" s="353"/>
      <c r="E48" s="353"/>
      <c r="F48" s="353"/>
      <c r="G48" s="353"/>
      <c r="H48" s="559"/>
      <c r="I48" s="559"/>
      <c r="J48" s="353"/>
      <c r="K48" s="353"/>
      <c r="L48" s="353"/>
      <c r="M48" s="524"/>
      <c r="N48" s="524"/>
    </row>
    <row r="49" spans="1:14" ht="12.75">
      <c r="A49" s="418" t="s">
        <v>105</v>
      </c>
      <c r="B49" s="353">
        <v>0.9</v>
      </c>
      <c r="C49" s="353">
        <v>3.2</v>
      </c>
      <c r="D49" s="353">
        <v>4.5</v>
      </c>
      <c r="E49" s="353">
        <v>13.8</v>
      </c>
      <c r="F49" s="353">
        <v>77.7</v>
      </c>
      <c r="G49" s="353"/>
      <c r="H49" s="559">
        <v>1.8</v>
      </c>
      <c r="I49" s="559">
        <v>1.4</v>
      </c>
      <c r="J49" s="353">
        <v>3.6</v>
      </c>
      <c r="K49" s="353">
        <v>25.6</v>
      </c>
      <c r="L49" s="353">
        <v>67.6</v>
      </c>
      <c r="M49" s="524">
        <v>3920</v>
      </c>
      <c r="N49" s="524"/>
    </row>
    <row r="50" spans="1:14" ht="12.75">
      <c r="A50" s="418" t="s">
        <v>119</v>
      </c>
      <c r="B50" s="353">
        <v>3.4</v>
      </c>
      <c r="C50" s="353">
        <v>8.8</v>
      </c>
      <c r="D50" s="353">
        <v>6.9</v>
      </c>
      <c r="E50" s="353">
        <v>17.7</v>
      </c>
      <c r="F50" s="353">
        <v>63.2</v>
      </c>
      <c r="G50" s="353"/>
      <c r="H50" s="559">
        <v>1.6</v>
      </c>
      <c r="I50" s="559">
        <v>1.7</v>
      </c>
      <c r="J50" s="353">
        <v>3.7</v>
      </c>
      <c r="K50" s="353">
        <v>19.9</v>
      </c>
      <c r="L50" s="353">
        <v>73.2</v>
      </c>
      <c r="M50" s="524">
        <v>1570</v>
      </c>
      <c r="N50" s="524"/>
    </row>
    <row r="51" spans="1:14" ht="12.75">
      <c r="A51" s="418" t="s">
        <v>120</v>
      </c>
      <c r="B51" s="353">
        <v>6.8</v>
      </c>
      <c r="C51" s="353">
        <v>12.6</v>
      </c>
      <c r="D51" s="353">
        <v>5.6</v>
      </c>
      <c r="E51" s="353">
        <v>17</v>
      </c>
      <c r="F51" s="353">
        <v>57.9</v>
      </c>
      <c r="G51" s="353"/>
      <c r="H51" s="559">
        <v>4.8</v>
      </c>
      <c r="I51" s="559">
        <v>2.9</v>
      </c>
      <c r="J51" s="353">
        <v>5.2</v>
      </c>
      <c r="K51" s="353">
        <v>19.8</v>
      </c>
      <c r="L51" s="353">
        <v>67.4</v>
      </c>
      <c r="M51" s="524">
        <v>600</v>
      </c>
      <c r="N51" s="524"/>
    </row>
    <row r="52" spans="1:14" ht="12.75">
      <c r="A52" s="418" t="s">
        <v>121</v>
      </c>
      <c r="B52" s="353">
        <v>14</v>
      </c>
      <c r="C52" s="353">
        <v>12.7</v>
      </c>
      <c r="D52" s="353">
        <v>9.9</v>
      </c>
      <c r="E52" s="353">
        <v>12.9</v>
      </c>
      <c r="F52" s="353">
        <v>50.5</v>
      </c>
      <c r="G52" s="353"/>
      <c r="H52" s="559">
        <v>7.3</v>
      </c>
      <c r="I52" s="559" t="s">
        <v>364</v>
      </c>
      <c r="J52" s="353">
        <v>5.6</v>
      </c>
      <c r="K52" s="353">
        <v>26.5</v>
      </c>
      <c r="L52" s="353">
        <v>59.4</v>
      </c>
      <c r="M52" s="524">
        <v>250</v>
      </c>
      <c r="N52" s="524"/>
    </row>
    <row r="53" spans="1:14" ht="12.75">
      <c r="A53" s="418" t="s">
        <v>122</v>
      </c>
      <c r="B53" s="353">
        <v>21.8</v>
      </c>
      <c r="C53" s="353">
        <v>17.3</v>
      </c>
      <c r="D53" s="353">
        <v>11.8</v>
      </c>
      <c r="E53" s="353">
        <v>13.1</v>
      </c>
      <c r="F53" s="353">
        <v>36</v>
      </c>
      <c r="G53" s="353"/>
      <c r="H53" s="559">
        <v>3.9</v>
      </c>
      <c r="I53" s="559">
        <v>3.1</v>
      </c>
      <c r="J53" s="353">
        <v>3.8</v>
      </c>
      <c r="K53" s="353">
        <v>20.8</v>
      </c>
      <c r="L53" s="353">
        <v>68.4</v>
      </c>
      <c r="M53" s="524">
        <v>410</v>
      </c>
      <c r="N53" s="524"/>
    </row>
    <row r="54" spans="1:14" ht="12.75">
      <c r="A54" s="413" t="s">
        <v>123</v>
      </c>
      <c r="B54" s="353"/>
      <c r="C54" s="353"/>
      <c r="D54" s="353"/>
      <c r="E54" s="353"/>
      <c r="F54" s="353"/>
      <c r="G54" s="353"/>
      <c r="H54" s="559"/>
      <c r="I54" s="559"/>
      <c r="J54" s="353"/>
      <c r="K54" s="353"/>
      <c r="L54" s="353"/>
      <c r="M54" s="524"/>
      <c r="N54" s="524"/>
    </row>
    <row r="55" spans="1:14" ht="12.75">
      <c r="A55" s="418" t="s">
        <v>124</v>
      </c>
      <c r="B55" s="353">
        <v>3.7</v>
      </c>
      <c r="C55" s="353">
        <v>6.4</v>
      </c>
      <c r="D55" s="353">
        <v>5.7</v>
      </c>
      <c r="E55" s="353">
        <v>14.8</v>
      </c>
      <c r="F55" s="353">
        <v>69.4</v>
      </c>
      <c r="G55" s="353"/>
      <c r="H55" s="353">
        <v>2.3</v>
      </c>
      <c r="I55" s="353">
        <v>1.7</v>
      </c>
      <c r="J55" s="353">
        <v>3.8</v>
      </c>
      <c r="K55" s="353">
        <v>23.7</v>
      </c>
      <c r="L55" s="353">
        <v>68.5</v>
      </c>
      <c r="M55" s="524">
        <v>6750</v>
      </c>
      <c r="N55" s="524"/>
    </row>
    <row r="56" spans="1:14" ht="13.5" thickBot="1">
      <c r="A56" s="586" t="s">
        <v>125</v>
      </c>
      <c r="B56" s="494">
        <v>22.8</v>
      </c>
      <c r="C56" s="494">
        <v>19.7</v>
      </c>
      <c r="D56" s="494">
        <v>12.8</v>
      </c>
      <c r="E56" s="494">
        <v>14.3</v>
      </c>
      <c r="F56" s="494">
        <v>30.4</v>
      </c>
      <c r="G56" s="494"/>
      <c r="H56" s="494">
        <v>3.1</v>
      </c>
      <c r="I56" s="494">
        <v>3.3</v>
      </c>
      <c r="J56" s="494">
        <v>5.4</v>
      </c>
      <c r="K56" s="494">
        <v>18.2</v>
      </c>
      <c r="L56" s="494">
        <v>70</v>
      </c>
      <c r="M56" s="587">
        <v>3060</v>
      </c>
      <c r="N56" s="524"/>
    </row>
    <row r="57" spans="1:13" ht="12.75">
      <c r="A57" s="812" t="s">
        <v>864</v>
      </c>
      <c r="B57" s="812"/>
      <c r="C57" s="812"/>
      <c r="D57" s="812"/>
      <c r="E57" s="812"/>
      <c r="F57" s="812"/>
      <c r="G57" s="812"/>
      <c r="H57" s="812"/>
      <c r="I57" s="812"/>
      <c r="J57" s="812"/>
      <c r="K57" s="812"/>
      <c r="L57" s="812"/>
      <c r="M57" s="812"/>
    </row>
    <row r="58" spans="1:13" ht="14.25">
      <c r="A58" s="561" t="s">
        <v>865</v>
      </c>
      <c r="B58" s="248"/>
      <c r="C58" s="248"/>
      <c r="D58" s="248"/>
      <c r="E58" s="248"/>
      <c r="F58" s="248"/>
      <c r="G58" s="248"/>
      <c r="H58" s="248"/>
      <c r="I58" s="248"/>
      <c r="J58" s="248"/>
      <c r="K58" s="248"/>
      <c r="L58" s="248"/>
      <c r="M58" s="248"/>
    </row>
  </sheetData>
  <sheetProtection/>
  <mergeCells count="1">
    <mergeCell ref="A57:M57"/>
  </mergeCells>
  <printOptions/>
  <pageMargins left="0.7" right="0.7" top="0.75" bottom="0.75" header="0.3" footer="0.3"/>
  <pageSetup horizontalDpi="1200" verticalDpi="1200" orientation="portrait" paperSize="9" scale="51"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K197"/>
  <sheetViews>
    <sheetView zoomScalePageLayoutView="0" workbookViewId="0" topLeftCell="A1">
      <selection activeCell="A1" sqref="A1"/>
    </sheetView>
  </sheetViews>
  <sheetFormatPr defaultColWidth="9.140625" defaultRowHeight="12.75"/>
  <cols>
    <col min="1" max="1" width="49.140625" style="44" customWidth="1"/>
    <col min="2" max="16384" width="9.140625" style="44" customWidth="1"/>
  </cols>
  <sheetData>
    <row r="1" spans="1:11" ht="15" thickBot="1">
      <c r="A1" s="150" t="s">
        <v>900</v>
      </c>
      <c r="B1" s="150"/>
      <c r="C1" s="150"/>
      <c r="D1" s="150"/>
      <c r="E1" s="150"/>
      <c r="F1" s="150"/>
      <c r="G1" s="150"/>
      <c r="H1" s="150"/>
      <c r="I1" s="150"/>
      <c r="J1" s="1"/>
      <c r="K1" s="1"/>
    </row>
    <row r="2" spans="1:11" ht="51">
      <c r="A2" s="151"/>
      <c r="B2" s="152" t="s">
        <v>128</v>
      </c>
      <c r="C2" s="152" t="s">
        <v>129</v>
      </c>
      <c r="D2" s="153" t="s">
        <v>287</v>
      </c>
      <c r="E2" s="152" t="s">
        <v>130</v>
      </c>
      <c r="F2" s="152" t="s">
        <v>131</v>
      </c>
      <c r="G2" s="152" t="s">
        <v>132</v>
      </c>
      <c r="H2" s="152" t="s">
        <v>133</v>
      </c>
      <c r="I2" s="154" t="s">
        <v>13</v>
      </c>
      <c r="J2" s="1"/>
      <c r="K2" s="1"/>
    </row>
    <row r="3" spans="1:11" ht="12.75">
      <c r="A3" s="229"/>
      <c r="B3" s="125"/>
      <c r="C3" s="125"/>
      <c r="D3" s="155"/>
      <c r="E3" s="125"/>
      <c r="F3" s="125"/>
      <c r="G3" s="125"/>
      <c r="H3" s="127" t="s">
        <v>214</v>
      </c>
      <c r="I3" s="156"/>
      <c r="J3" s="1"/>
      <c r="K3" s="1"/>
    </row>
    <row r="4" spans="1:11" ht="12.75">
      <c r="A4" s="135" t="s">
        <v>288</v>
      </c>
      <c r="B4">
        <v>25.7</v>
      </c>
      <c r="C4">
        <v>48.8</v>
      </c>
      <c r="D4" s="157">
        <v>74.5</v>
      </c>
      <c r="E4" s="149">
        <v>7.3</v>
      </c>
      <c r="F4" s="149">
        <v>10.5</v>
      </c>
      <c r="G4" s="149">
        <v>5.9</v>
      </c>
      <c r="H4" s="149">
        <v>1.9</v>
      </c>
      <c r="I4" s="124">
        <v>3910</v>
      </c>
      <c r="J4" s="1"/>
      <c r="K4" s="13"/>
    </row>
    <row r="5" spans="1:11" ht="12.75">
      <c r="A5" s="135" t="s">
        <v>289</v>
      </c>
      <c r="B5" s="149">
        <v>29.5</v>
      </c>
      <c r="C5" s="149">
        <v>50.7</v>
      </c>
      <c r="D5" s="157">
        <v>80.2</v>
      </c>
      <c r="E5" s="149">
        <v>8.5</v>
      </c>
      <c r="F5" s="149">
        <v>6.3</v>
      </c>
      <c r="G5" s="149">
        <v>2.7</v>
      </c>
      <c r="H5" s="149">
        <v>2.3</v>
      </c>
      <c r="I5" s="124">
        <v>3910</v>
      </c>
      <c r="J5" s="1"/>
      <c r="K5" s="13"/>
    </row>
    <row r="6" spans="1:11" ht="12.75">
      <c r="A6" s="135" t="s">
        <v>290</v>
      </c>
      <c r="B6" s="149">
        <v>26.8</v>
      </c>
      <c r="C6" s="149">
        <v>51.8</v>
      </c>
      <c r="D6" s="157">
        <v>78.6</v>
      </c>
      <c r="E6" s="149">
        <v>10.5</v>
      </c>
      <c r="F6" s="149">
        <v>7.8</v>
      </c>
      <c r="G6" s="149">
        <v>2.1</v>
      </c>
      <c r="H6" s="149">
        <v>1</v>
      </c>
      <c r="I6" s="124">
        <v>3910</v>
      </c>
      <c r="J6" s="1"/>
      <c r="K6" s="13"/>
    </row>
    <row r="7" spans="1:11" ht="12.75">
      <c r="A7" s="135" t="s">
        <v>291</v>
      </c>
      <c r="B7" s="149">
        <v>17.1</v>
      </c>
      <c r="C7" s="149">
        <v>44.5</v>
      </c>
      <c r="D7" s="157">
        <v>61.6</v>
      </c>
      <c r="E7" s="149">
        <v>17.5</v>
      </c>
      <c r="F7" s="149">
        <v>7.4</v>
      </c>
      <c r="G7" s="149">
        <v>3</v>
      </c>
      <c r="H7" s="149">
        <v>10.5</v>
      </c>
      <c r="I7" s="124">
        <v>3910</v>
      </c>
      <c r="J7" s="1"/>
      <c r="K7" s="13"/>
    </row>
    <row r="8" spans="1:11" ht="12.75">
      <c r="A8" s="135" t="s">
        <v>292</v>
      </c>
      <c r="B8" s="149">
        <v>46.1</v>
      </c>
      <c r="C8" s="149">
        <v>47</v>
      </c>
      <c r="D8" s="157">
        <v>93.1</v>
      </c>
      <c r="E8" s="149">
        <v>3.3</v>
      </c>
      <c r="F8" s="149">
        <v>1.8</v>
      </c>
      <c r="G8" s="149">
        <v>0.8</v>
      </c>
      <c r="H8" s="149">
        <v>0.9</v>
      </c>
      <c r="I8" s="124">
        <v>3910</v>
      </c>
      <c r="J8" s="1"/>
      <c r="K8" s="13"/>
    </row>
    <row r="9" spans="1:11" ht="12.75">
      <c r="A9" s="135" t="s">
        <v>293</v>
      </c>
      <c r="B9" s="149">
        <v>46.4</v>
      </c>
      <c r="C9" s="149">
        <v>41.1</v>
      </c>
      <c r="D9" s="157">
        <v>87.5</v>
      </c>
      <c r="E9" s="149">
        <v>4.7</v>
      </c>
      <c r="F9" s="149">
        <v>2.5</v>
      </c>
      <c r="G9" s="149">
        <v>1.1</v>
      </c>
      <c r="H9" s="149">
        <v>4.2</v>
      </c>
      <c r="I9" s="124">
        <v>3910</v>
      </c>
      <c r="J9" s="1"/>
      <c r="K9" s="13"/>
    </row>
    <row r="10" spans="1:11" ht="12.75">
      <c r="A10" s="135" t="s">
        <v>294</v>
      </c>
      <c r="B10" s="149">
        <v>37.6</v>
      </c>
      <c r="C10" s="149">
        <v>45.5</v>
      </c>
      <c r="D10" s="157">
        <v>83.1</v>
      </c>
      <c r="E10" s="149">
        <v>6.7</v>
      </c>
      <c r="F10" s="149">
        <v>5.2</v>
      </c>
      <c r="G10" s="149">
        <v>2.5</v>
      </c>
      <c r="H10" s="149">
        <v>2.5</v>
      </c>
      <c r="I10" s="124">
        <v>3910</v>
      </c>
      <c r="J10" s="1"/>
      <c r="K10" s="13"/>
    </row>
    <row r="11" spans="1:11" ht="16.5" customHeight="1">
      <c r="A11" s="135" t="s">
        <v>295</v>
      </c>
      <c r="B11" s="149">
        <v>29.2</v>
      </c>
      <c r="C11" s="149">
        <v>46.3</v>
      </c>
      <c r="D11" s="157">
        <v>75.5</v>
      </c>
      <c r="E11" s="149">
        <v>9.9</v>
      </c>
      <c r="F11" s="149">
        <v>4.2</v>
      </c>
      <c r="G11" s="149">
        <v>1.7</v>
      </c>
      <c r="H11" s="149">
        <v>8.7</v>
      </c>
      <c r="I11" s="124">
        <v>3910</v>
      </c>
      <c r="J11" s="1"/>
      <c r="K11" s="13"/>
    </row>
    <row r="12" spans="1:11" ht="12.75">
      <c r="A12" s="135" t="s">
        <v>296</v>
      </c>
      <c r="B12" s="149">
        <v>29.3</v>
      </c>
      <c r="C12" s="149">
        <v>32</v>
      </c>
      <c r="D12" s="157">
        <v>61.3</v>
      </c>
      <c r="E12" s="149">
        <v>10</v>
      </c>
      <c r="F12" s="149">
        <v>12.6</v>
      </c>
      <c r="G12" s="149">
        <v>10.2</v>
      </c>
      <c r="H12" s="149">
        <v>6</v>
      </c>
      <c r="I12" s="124">
        <v>3910</v>
      </c>
      <c r="J12" s="1"/>
      <c r="K12" s="13"/>
    </row>
    <row r="13" spans="1:11" ht="13.5" thickBot="1">
      <c r="A13" s="158" t="s">
        <v>297</v>
      </c>
      <c r="B13" s="159">
        <v>27.7</v>
      </c>
      <c r="C13" s="159">
        <v>42.2</v>
      </c>
      <c r="D13" s="160">
        <v>69.9</v>
      </c>
      <c r="E13" s="159">
        <v>10.8</v>
      </c>
      <c r="F13" s="159">
        <v>6.8</v>
      </c>
      <c r="G13" s="159">
        <v>2.9</v>
      </c>
      <c r="H13" s="159">
        <v>9.7</v>
      </c>
      <c r="I13" s="124">
        <v>3910</v>
      </c>
      <c r="J13" s="1"/>
      <c r="K13" s="13"/>
    </row>
    <row r="14" spans="1:11" ht="12.75">
      <c r="A14" s="813" t="s">
        <v>866</v>
      </c>
      <c r="B14" s="813"/>
      <c r="C14" s="813"/>
      <c r="D14" s="813"/>
      <c r="E14" s="813"/>
      <c r="F14" s="813"/>
      <c r="G14" s="813"/>
      <c r="H14" s="813"/>
      <c r="I14" s="813"/>
      <c r="J14" s="1"/>
      <c r="K14" s="1"/>
    </row>
    <row r="15" spans="1:11" ht="12.75">
      <c r="A15" s="125"/>
      <c r="B15" s="128"/>
      <c r="C15" s="128"/>
      <c r="D15" s="129"/>
      <c r="E15" s="128"/>
      <c r="F15" s="128"/>
      <c r="G15" s="128"/>
      <c r="H15" s="128"/>
      <c r="I15" s="161"/>
      <c r="J15" s="1"/>
      <c r="K15" s="1"/>
    </row>
    <row r="16" spans="1:11" ht="12.75">
      <c r="A16" s="125"/>
      <c r="B16" s="128"/>
      <c r="C16" s="128"/>
      <c r="D16" s="129"/>
      <c r="E16" s="128"/>
      <c r="F16" s="128"/>
      <c r="G16" s="128"/>
      <c r="H16" s="128"/>
      <c r="I16" s="161"/>
      <c r="J16" s="1"/>
      <c r="K16" s="1"/>
    </row>
    <row r="17" spans="1:11" ht="15" thickBot="1">
      <c r="A17" s="229" t="s">
        <v>899</v>
      </c>
      <c r="B17" s="128"/>
      <c r="C17" s="128"/>
      <c r="D17" s="129"/>
      <c r="E17" s="128"/>
      <c r="F17" s="128"/>
      <c r="G17" s="128"/>
      <c r="H17" s="128"/>
      <c r="I17" s="162"/>
      <c r="J17" s="1"/>
      <c r="K17" s="1"/>
    </row>
    <row r="18" spans="1:11" ht="51">
      <c r="A18" s="126"/>
      <c r="B18" s="152" t="s">
        <v>128</v>
      </c>
      <c r="C18" s="152" t="s">
        <v>129</v>
      </c>
      <c r="D18" s="153" t="s">
        <v>287</v>
      </c>
      <c r="E18" s="152" t="s">
        <v>130</v>
      </c>
      <c r="F18" s="152" t="s">
        <v>131</v>
      </c>
      <c r="G18" s="152" t="s">
        <v>132</v>
      </c>
      <c r="H18" s="152" t="s">
        <v>133</v>
      </c>
      <c r="I18" s="154" t="s">
        <v>13</v>
      </c>
      <c r="J18" s="1"/>
      <c r="K18" s="1"/>
    </row>
    <row r="19" spans="1:11" ht="12.75">
      <c r="A19" s="229"/>
      <c r="B19" s="125"/>
      <c r="C19" s="125"/>
      <c r="D19" s="155"/>
      <c r="E19" s="125"/>
      <c r="F19" s="125"/>
      <c r="G19" s="125"/>
      <c r="H19" s="127" t="s">
        <v>214</v>
      </c>
      <c r="I19" s="156"/>
      <c r="J19" s="1"/>
      <c r="K19" s="1"/>
    </row>
    <row r="20" spans="1:11" ht="12.75">
      <c r="A20" s="135" t="s">
        <v>298</v>
      </c>
      <c r="B20" s="149">
        <v>35.5</v>
      </c>
      <c r="C20" s="149">
        <v>49.4</v>
      </c>
      <c r="D20" s="157">
        <v>84.9</v>
      </c>
      <c r="E20" s="149">
        <v>4.7</v>
      </c>
      <c r="F20" s="149">
        <v>5.8</v>
      </c>
      <c r="G20" s="149">
        <v>2.5</v>
      </c>
      <c r="H20" s="149">
        <v>2.1</v>
      </c>
      <c r="I20" s="124">
        <v>2560</v>
      </c>
      <c r="J20" s="1"/>
      <c r="K20" s="39"/>
    </row>
    <row r="21" spans="1:11" ht="13.5" customHeight="1">
      <c r="A21" s="135" t="s">
        <v>299</v>
      </c>
      <c r="B21" s="149">
        <v>34.8</v>
      </c>
      <c r="C21" s="149">
        <v>49</v>
      </c>
      <c r="D21" s="157">
        <v>83.8</v>
      </c>
      <c r="E21" s="149">
        <v>6.6</v>
      </c>
      <c r="F21" s="149">
        <v>5.2</v>
      </c>
      <c r="G21" s="149">
        <v>1.7</v>
      </c>
      <c r="H21" s="149">
        <v>2.7</v>
      </c>
      <c r="I21" s="124">
        <v>2560</v>
      </c>
      <c r="J21" s="1"/>
      <c r="K21" s="39"/>
    </row>
    <row r="22" spans="1:11" ht="12.75">
      <c r="A22" s="135" t="s">
        <v>300</v>
      </c>
      <c r="B22" s="149">
        <v>32.9</v>
      </c>
      <c r="C22" s="149">
        <v>53.2</v>
      </c>
      <c r="D22" s="157">
        <v>86.1</v>
      </c>
      <c r="E22" s="149">
        <v>7.4</v>
      </c>
      <c r="F22" s="149">
        <v>4.6</v>
      </c>
      <c r="G22" s="149">
        <v>1</v>
      </c>
      <c r="H22" s="149">
        <v>1</v>
      </c>
      <c r="I22" s="124">
        <v>2560</v>
      </c>
      <c r="J22" s="1"/>
      <c r="K22" s="39"/>
    </row>
    <row r="23" spans="1:11" ht="12.75">
      <c r="A23" s="135" t="s">
        <v>301</v>
      </c>
      <c r="B23" s="149">
        <v>51.4</v>
      </c>
      <c r="C23" s="149">
        <v>43.9</v>
      </c>
      <c r="D23" s="157">
        <v>95.3</v>
      </c>
      <c r="E23" s="149">
        <v>2.3</v>
      </c>
      <c r="F23" s="149">
        <v>1</v>
      </c>
      <c r="G23" s="149">
        <v>0.3</v>
      </c>
      <c r="H23" s="149">
        <v>1.1</v>
      </c>
      <c r="I23" s="124">
        <v>2560</v>
      </c>
      <c r="J23" s="1"/>
      <c r="K23" s="39"/>
    </row>
    <row r="24" spans="1:11" ht="12.75">
      <c r="A24" s="135" t="s">
        <v>302</v>
      </c>
      <c r="B24" s="149">
        <v>42.2</v>
      </c>
      <c r="C24" s="149">
        <v>44.4</v>
      </c>
      <c r="D24" s="157">
        <v>86.6</v>
      </c>
      <c r="E24" s="149">
        <v>5.1</v>
      </c>
      <c r="F24" s="149">
        <v>4.4</v>
      </c>
      <c r="G24" s="149">
        <v>2.1</v>
      </c>
      <c r="H24" s="149">
        <v>1.8</v>
      </c>
      <c r="I24" s="124">
        <v>2560</v>
      </c>
      <c r="J24" s="1"/>
      <c r="K24" s="39"/>
    </row>
    <row r="25" spans="1:11" ht="12.75">
      <c r="A25" s="135" t="s">
        <v>294</v>
      </c>
      <c r="B25" s="149">
        <v>43.3</v>
      </c>
      <c r="C25" s="149">
        <v>46.5</v>
      </c>
      <c r="D25" s="157">
        <v>89.8</v>
      </c>
      <c r="E25" s="149">
        <v>5.3</v>
      </c>
      <c r="F25" s="149">
        <v>2.7</v>
      </c>
      <c r="G25" s="149">
        <v>0.8</v>
      </c>
      <c r="H25" s="149">
        <v>1.5</v>
      </c>
      <c r="I25" s="124">
        <v>2560</v>
      </c>
      <c r="J25" s="1"/>
      <c r="K25" s="39"/>
    </row>
    <row r="26" spans="1:11" ht="15" customHeight="1">
      <c r="A26" s="135" t="s">
        <v>303</v>
      </c>
      <c r="B26" s="149">
        <v>31.6</v>
      </c>
      <c r="C26" s="149">
        <v>44.2</v>
      </c>
      <c r="D26" s="157">
        <v>75.80000000000001</v>
      </c>
      <c r="E26" s="149">
        <v>11.6</v>
      </c>
      <c r="F26" s="149">
        <v>4.8</v>
      </c>
      <c r="G26" s="149">
        <v>1.4</v>
      </c>
      <c r="H26" s="149">
        <v>6.4</v>
      </c>
      <c r="I26" s="124">
        <v>2560</v>
      </c>
      <c r="J26" s="1"/>
      <c r="K26" s="39"/>
    </row>
    <row r="27" spans="1:11" ht="12.75">
      <c r="A27" s="135" t="s">
        <v>304</v>
      </c>
      <c r="B27" s="149">
        <v>18.9</v>
      </c>
      <c r="C27" s="149">
        <v>37</v>
      </c>
      <c r="D27" s="157">
        <v>55.9</v>
      </c>
      <c r="E27" s="149">
        <v>12.9</v>
      </c>
      <c r="F27" s="149">
        <v>18.5</v>
      </c>
      <c r="G27" s="149">
        <v>10.7</v>
      </c>
      <c r="H27" s="149">
        <v>1.9</v>
      </c>
      <c r="I27" s="124">
        <v>2560</v>
      </c>
      <c r="J27" s="1"/>
      <c r="K27" s="39"/>
    </row>
    <row r="28" spans="1:11" ht="13.5" thickBot="1">
      <c r="A28" s="158" t="s">
        <v>305</v>
      </c>
      <c r="B28" s="159">
        <v>33.8</v>
      </c>
      <c r="C28" s="159">
        <v>43.6</v>
      </c>
      <c r="D28" s="160">
        <v>77.4</v>
      </c>
      <c r="E28" s="159">
        <v>8.4</v>
      </c>
      <c r="F28" s="159">
        <v>7.2</v>
      </c>
      <c r="G28" s="159">
        <v>1.9</v>
      </c>
      <c r="H28" s="159">
        <v>5.2</v>
      </c>
      <c r="I28" s="124">
        <v>2560</v>
      </c>
      <c r="J28" s="1"/>
      <c r="K28" s="39"/>
    </row>
    <row r="29" spans="1:11" ht="12.75">
      <c r="A29" s="813" t="s">
        <v>866</v>
      </c>
      <c r="B29" s="813"/>
      <c r="C29" s="813"/>
      <c r="D29" s="813"/>
      <c r="E29" s="813"/>
      <c r="F29" s="813"/>
      <c r="G29" s="813"/>
      <c r="H29" s="813"/>
      <c r="I29" s="813"/>
      <c r="J29" s="1"/>
      <c r="K29" s="1"/>
    </row>
    <row r="30" spans="1:11" ht="12.75">
      <c r="A30" s="1"/>
      <c r="B30" s="1"/>
      <c r="C30" s="1"/>
      <c r="D30" s="1"/>
      <c r="E30" s="1"/>
      <c r="F30" s="1"/>
      <c r="G30" s="1"/>
      <c r="H30" s="1"/>
      <c r="I30" s="13"/>
      <c r="J30" s="1"/>
      <c r="K30" s="1"/>
    </row>
    <row r="31" spans="1:11" ht="12.75">
      <c r="A31" s="1"/>
      <c r="B31" s="1"/>
      <c r="C31" s="1"/>
      <c r="D31" s="1"/>
      <c r="E31" s="1"/>
      <c r="F31" s="1"/>
      <c r="G31" s="1"/>
      <c r="H31" s="1"/>
      <c r="I31" s="13"/>
      <c r="J31" s="1"/>
      <c r="K31" s="1"/>
    </row>
    <row r="32" spans="1:11" ht="12.75">
      <c r="A32" s="1"/>
      <c r="B32" s="1"/>
      <c r="C32" s="1"/>
      <c r="D32" s="1"/>
      <c r="E32" s="1"/>
      <c r="F32" s="1"/>
      <c r="G32" s="1"/>
      <c r="H32" s="1"/>
      <c r="I32" s="13"/>
      <c r="J32" s="1"/>
      <c r="K32" s="1"/>
    </row>
    <row r="33" spans="1:11" ht="12.75">
      <c r="A33" s="1"/>
      <c r="B33" s="1"/>
      <c r="C33" s="1"/>
      <c r="D33" s="1"/>
      <c r="E33" s="1"/>
      <c r="F33" s="1"/>
      <c r="G33" s="1"/>
      <c r="H33" s="1"/>
      <c r="I33" s="13"/>
      <c r="J33" s="1"/>
      <c r="K33" s="1"/>
    </row>
    <row r="34" spans="1:11" ht="12.75">
      <c r="A34" s="1"/>
      <c r="B34" s="1"/>
      <c r="C34" s="1"/>
      <c r="D34" s="1"/>
      <c r="E34" s="1"/>
      <c r="F34" s="1"/>
      <c r="G34" s="1"/>
      <c r="H34" s="1"/>
      <c r="I34" s="13"/>
      <c r="J34" s="1"/>
      <c r="K34" s="1"/>
    </row>
    <row r="35" spans="1:11" ht="12.75">
      <c r="A35" s="1"/>
      <c r="B35" s="1"/>
      <c r="C35" s="1"/>
      <c r="D35" s="1"/>
      <c r="E35" s="1"/>
      <c r="F35" s="1"/>
      <c r="G35" s="1"/>
      <c r="H35" s="1"/>
      <c r="I35" s="13"/>
      <c r="J35" s="1"/>
      <c r="K35" s="1"/>
    </row>
    <row r="36" spans="1:11" ht="12.75">
      <c r="A36" s="1"/>
      <c r="B36" s="1"/>
      <c r="C36" s="1"/>
      <c r="D36" s="1"/>
      <c r="E36" s="1"/>
      <c r="F36" s="1"/>
      <c r="G36" s="1"/>
      <c r="H36" s="1"/>
      <c r="I36" s="1"/>
      <c r="J36" s="1"/>
      <c r="K36" s="1"/>
    </row>
    <row r="37" spans="1:11" ht="12.75">
      <c r="A37" s="1"/>
      <c r="B37" s="1"/>
      <c r="C37" s="1"/>
      <c r="D37" s="1"/>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1:11" ht="12.75">
      <c r="A41" s="1"/>
      <c r="B41" s="1"/>
      <c r="C41" s="1"/>
      <c r="D41" s="1"/>
      <c r="E41" s="1"/>
      <c r="F41" s="1"/>
      <c r="G41" s="1"/>
      <c r="H41" s="1"/>
      <c r="I41" s="1"/>
      <c r="J41" s="1"/>
      <c r="K41" s="1"/>
    </row>
    <row r="42" spans="1:11" ht="12.75">
      <c r="A42" s="1"/>
      <c r="B42" s="1"/>
      <c r="C42" s="1"/>
      <c r="D42" s="1"/>
      <c r="E42" s="1"/>
      <c r="F42" s="1"/>
      <c r="G42" s="1"/>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row r="51" spans="1:11" ht="12.75">
      <c r="A51" s="1"/>
      <c r="B51" s="1"/>
      <c r="C51" s="1"/>
      <c r="D51" s="1"/>
      <c r="E51" s="1"/>
      <c r="F51" s="1"/>
      <c r="G51" s="1"/>
      <c r="H51" s="1"/>
      <c r="I51" s="1"/>
      <c r="J51" s="1"/>
      <c r="K51" s="1"/>
    </row>
    <row r="52" spans="1:11" ht="12.75">
      <c r="A52" s="1"/>
      <c r="B52" s="1"/>
      <c r="C52" s="1"/>
      <c r="D52" s="1"/>
      <c r="E52" s="1"/>
      <c r="F52" s="1"/>
      <c r="G52" s="1"/>
      <c r="H52" s="1"/>
      <c r="I52" s="1"/>
      <c r="J52" s="1"/>
      <c r="K52" s="1"/>
    </row>
    <row r="53" spans="1:11" ht="12.75">
      <c r="A53" s="1"/>
      <c r="B53" s="1"/>
      <c r="C53" s="1"/>
      <c r="D53" s="1"/>
      <c r="E53" s="1"/>
      <c r="F53" s="1"/>
      <c r="G53" s="1"/>
      <c r="H53" s="1"/>
      <c r="I53" s="1"/>
      <c r="J53" s="1"/>
      <c r="K53" s="1"/>
    </row>
    <row r="54" spans="1:11" ht="12.75">
      <c r="A54" s="1"/>
      <c r="B54" s="1"/>
      <c r="C54" s="1"/>
      <c r="D54" s="1"/>
      <c r="E54" s="1"/>
      <c r="F54" s="1"/>
      <c r="G54" s="1"/>
      <c r="H54" s="1"/>
      <c r="I54" s="1"/>
      <c r="J54" s="1"/>
      <c r="K54" s="1"/>
    </row>
    <row r="55" spans="1:11" ht="12.75">
      <c r="A55" s="1"/>
      <c r="B55" s="1"/>
      <c r="C55" s="1"/>
      <c r="D55" s="1"/>
      <c r="E55" s="1"/>
      <c r="F55" s="1"/>
      <c r="G55" s="1"/>
      <c r="H55" s="1"/>
      <c r="I55" s="1"/>
      <c r="J55" s="1"/>
      <c r="K55" s="1"/>
    </row>
    <row r="56" spans="1:11" ht="12.75">
      <c r="A56" s="1"/>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1"/>
      <c r="C70" s="1"/>
      <c r="D70" s="1"/>
      <c r="E70" s="1"/>
      <c r="F70" s="1"/>
      <c r="G70" s="1"/>
      <c r="H70" s="1"/>
      <c r="I70" s="1"/>
      <c r="J70" s="1"/>
      <c r="K70" s="1"/>
    </row>
    <row r="71" spans="1:11" ht="12.75">
      <c r="A71" s="1"/>
      <c r="B71" s="1"/>
      <c r="C71" s="1"/>
      <c r="D71" s="1"/>
      <c r="E71" s="1"/>
      <c r="F71" s="1"/>
      <c r="G71" s="1"/>
      <c r="H71" s="1"/>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1"/>
      <c r="K81" s="1"/>
    </row>
    <row r="82" spans="1:11" ht="12.75">
      <c r="A82" s="1"/>
      <c r="B82" s="1"/>
      <c r="C82" s="1"/>
      <c r="D82" s="1"/>
      <c r="E82" s="1"/>
      <c r="F82" s="1"/>
      <c r="G82" s="1"/>
      <c r="H82" s="1"/>
      <c r="I82" s="1"/>
      <c r="J82" s="1"/>
      <c r="K82" s="1"/>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11" ht="12.75">
      <c r="A93" s="1"/>
      <c r="B93" s="1"/>
      <c r="C93" s="1"/>
      <c r="D93" s="1"/>
      <c r="E93" s="1"/>
      <c r="F93" s="1"/>
      <c r="G93" s="1"/>
      <c r="H93" s="1"/>
      <c r="I93" s="1"/>
      <c r="J93" s="1"/>
      <c r="K93" s="1"/>
    </row>
    <row r="94" spans="1:11" ht="12.75">
      <c r="A94" s="1"/>
      <c r="B94" s="1"/>
      <c r="C94" s="1"/>
      <c r="D94" s="1"/>
      <c r="E94" s="1"/>
      <c r="F94" s="1"/>
      <c r="G94" s="1"/>
      <c r="H94" s="1"/>
      <c r="I94" s="1"/>
      <c r="J94" s="1"/>
      <c r="K94" s="1"/>
    </row>
    <row r="95" spans="1:11" ht="12.75">
      <c r="A95" s="1"/>
      <c r="B95" s="1"/>
      <c r="C95" s="1"/>
      <c r="D95" s="1"/>
      <c r="E95" s="1"/>
      <c r="F95" s="1"/>
      <c r="G95" s="1"/>
      <c r="H95" s="1"/>
      <c r="I95" s="1"/>
      <c r="J95" s="1"/>
      <c r="K95" s="1"/>
    </row>
    <row r="96" spans="1:11" ht="12.75">
      <c r="A96" s="1"/>
      <c r="B96" s="1"/>
      <c r="C96" s="1"/>
      <c r="D96" s="1"/>
      <c r="E96" s="1"/>
      <c r="F96" s="1"/>
      <c r="G96" s="1"/>
      <c r="H96" s="1"/>
      <c r="I96" s="1"/>
      <c r="J96" s="1"/>
      <c r="K96" s="1"/>
    </row>
    <row r="97" spans="1:11" ht="12.75">
      <c r="A97" s="1"/>
      <c r="B97" s="1"/>
      <c r="C97" s="1"/>
      <c r="D97" s="1"/>
      <c r="E97" s="1"/>
      <c r="F97" s="1"/>
      <c r="G97" s="1"/>
      <c r="H97" s="1"/>
      <c r="I97" s="1"/>
      <c r="J97" s="1"/>
      <c r="K97" s="1"/>
    </row>
    <row r="98" spans="1:11" ht="12.75">
      <c r="A98" s="1"/>
      <c r="B98" s="1"/>
      <c r="C98" s="1"/>
      <c r="D98" s="1"/>
      <c r="E98" s="1"/>
      <c r="F98" s="1"/>
      <c r="G98" s="1"/>
      <c r="H98" s="1"/>
      <c r="I98" s="1"/>
      <c r="J98" s="1"/>
      <c r="K98" s="1"/>
    </row>
    <row r="99" spans="1:11" ht="12.75">
      <c r="A99" s="1"/>
      <c r="B99" s="1"/>
      <c r="C99" s="1"/>
      <c r="D99" s="1"/>
      <c r="E99" s="1"/>
      <c r="F99" s="1"/>
      <c r="G99" s="1"/>
      <c r="H99" s="1"/>
      <c r="I99" s="1"/>
      <c r="J99" s="1"/>
      <c r="K99" s="1"/>
    </row>
    <row r="100" spans="1:11" ht="12.75">
      <c r="A100" s="1"/>
      <c r="B100" s="1"/>
      <c r="C100" s="1"/>
      <c r="D100" s="1"/>
      <c r="E100" s="1"/>
      <c r="F100" s="1"/>
      <c r="G100" s="1"/>
      <c r="H100" s="1"/>
      <c r="I100" s="1"/>
      <c r="J100" s="1"/>
      <c r="K100" s="1"/>
    </row>
    <row r="101" spans="1:11" ht="12.75">
      <c r="A101" s="1"/>
      <c r="B101" s="1"/>
      <c r="C101" s="1"/>
      <c r="D101" s="1"/>
      <c r="E101" s="1"/>
      <c r="F101" s="1"/>
      <c r="G101" s="1"/>
      <c r="H101" s="1"/>
      <c r="I101" s="1"/>
      <c r="J101" s="1"/>
      <c r="K101" s="1"/>
    </row>
    <row r="102" spans="1:11" ht="12.75">
      <c r="A102" s="1"/>
      <c r="B102" s="1"/>
      <c r="C102" s="1"/>
      <c r="D102" s="1"/>
      <c r="E102" s="1"/>
      <c r="F102" s="1"/>
      <c r="G102" s="1"/>
      <c r="H102" s="1"/>
      <c r="I102" s="1"/>
      <c r="J102" s="1"/>
      <c r="K102" s="1"/>
    </row>
    <row r="103" spans="1:11" ht="12.75">
      <c r="A103" s="1"/>
      <c r="B103" s="1"/>
      <c r="C103" s="1"/>
      <c r="D103" s="1"/>
      <c r="E103" s="1"/>
      <c r="F103" s="1"/>
      <c r="G103" s="1"/>
      <c r="H103" s="1"/>
      <c r="I103" s="1"/>
      <c r="J103" s="1"/>
      <c r="K103" s="1"/>
    </row>
    <row r="104" spans="1:11" ht="12.75">
      <c r="A104" s="1"/>
      <c r="B104" s="1"/>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1"/>
      <c r="D106" s="1"/>
      <c r="E106" s="1"/>
      <c r="F106" s="1"/>
      <c r="G106" s="1"/>
      <c r="H106" s="1"/>
      <c r="I106" s="1"/>
      <c r="J106" s="1"/>
      <c r="K106" s="1"/>
    </row>
    <row r="107" spans="1:11" ht="12.75">
      <c r="A107" s="1"/>
      <c r="B107" s="1"/>
      <c r="C107" s="1"/>
      <c r="D107" s="1"/>
      <c r="E107" s="1"/>
      <c r="F107" s="1"/>
      <c r="G107" s="1"/>
      <c r="H107" s="1"/>
      <c r="I107" s="1"/>
      <c r="J107" s="1"/>
      <c r="K107" s="1"/>
    </row>
    <row r="108" spans="1:11" ht="12.75">
      <c r="A108" s="1"/>
      <c r="B108" s="1"/>
      <c r="C108" s="1"/>
      <c r="D108" s="1"/>
      <c r="E108" s="1"/>
      <c r="F108" s="1"/>
      <c r="G108" s="1"/>
      <c r="H108" s="1"/>
      <c r="I108" s="1"/>
      <c r="J108" s="1"/>
      <c r="K108" s="1"/>
    </row>
    <row r="109" spans="1:11" ht="12.75">
      <c r="A109" s="1"/>
      <c r="B109" s="1"/>
      <c r="C109" s="1"/>
      <c r="D109" s="1"/>
      <c r="E109" s="1"/>
      <c r="F109" s="1"/>
      <c r="G109" s="1"/>
      <c r="H109" s="1"/>
      <c r="I109" s="1"/>
      <c r="J109" s="1"/>
      <c r="K109" s="1"/>
    </row>
    <row r="110" spans="1:11" ht="12.75">
      <c r="A110" s="1"/>
      <c r="B110" s="1"/>
      <c r="C110" s="1"/>
      <c r="D110" s="1"/>
      <c r="E110" s="1"/>
      <c r="F110" s="1"/>
      <c r="G110" s="1"/>
      <c r="H110" s="1"/>
      <c r="I110" s="1"/>
      <c r="J110" s="1"/>
      <c r="K110" s="1"/>
    </row>
    <row r="111" spans="1:11" ht="12.75">
      <c r="A111" s="1"/>
      <c r="B111" s="1"/>
      <c r="C111" s="1"/>
      <c r="D111" s="1"/>
      <c r="E111" s="1"/>
      <c r="F111" s="1"/>
      <c r="G111" s="1"/>
      <c r="H111" s="1"/>
      <c r="I111" s="1"/>
      <c r="J111" s="1"/>
      <c r="K111" s="1"/>
    </row>
    <row r="112" spans="1:11" ht="12.75">
      <c r="A112" s="1"/>
      <c r="B112" s="1"/>
      <c r="C112" s="1"/>
      <c r="D112" s="1"/>
      <c r="E112" s="1"/>
      <c r="F112" s="1"/>
      <c r="G112" s="1"/>
      <c r="H112" s="1"/>
      <c r="I112" s="1"/>
      <c r="J112" s="1"/>
      <c r="K112" s="1"/>
    </row>
    <row r="113" spans="1:11" ht="12.75">
      <c r="A113" s="1"/>
      <c r="B113" s="1"/>
      <c r="C113" s="1"/>
      <c r="D113" s="1"/>
      <c r="E113" s="1"/>
      <c r="F113" s="1"/>
      <c r="G113" s="1"/>
      <c r="H113" s="1"/>
      <c r="I113" s="1"/>
      <c r="J113" s="1"/>
      <c r="K113" s="1"/>
    </row>
    <row r="114" spans="1:11" ht="12.75">
      <c r="A114" s="1"/>
      <c r="B114" s="1"/>
      <c r="C114" s="1"/>
      <c r="D114" s="1"/>
      <c r="E114" s="1"/>
      <c r="F114" s="1"/>
      <c r="G114" s="1"/>
      <c r="H114" s="1"/>
      <c r="I114" s="1"/>
      <c r="J114" s="1"/>
      <c r="K114" s="1"/>
    </row>
    <row r="115" spans="1:11" ht="12.75">
      <c r="A115" s="1"/>
      <c r="B115" s="1"/>
      <c r="C115" s="1"/>
      <c r="D115" s="1"/>
      <c r="E115" s="1"/>
      <c r="F115" s="1"/>
      <c r="G115" s="1"/>
      <c r="H115" s="1"/>
      <c r="I115" s="1"/>
      <c r="J115" s="1"/>
      <c r="K115" s="1"/>
    </row>
    <row r="116" spans="1:11" ht="12.75">
      <c r="A116" s="1"/>
      <c r="B116" s="1"/>
      <c r="C116" s="1"/>
      <c r="D116" s="1"/>
      <c r="E116" s="1"/>
      <c r="F116" s="1"/>
      <c r="G116" s="1"/>
      <c r="H116" s="1"/>
      <c r="I116" s="1"/>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1"/>
      <c r="B119" s="1"/>
      <c r="C119" s="1"/>
      <c r="D119" s="1"/>
      <c r="E119" s="1"/>
      <c r="F119" s="1"/>
      <c r="G119" s="1"/>
      <c r="H119" s="1"/>
      <c r="I119" s="1"/>
      <c r="J119" s="1"/>
      <c r="K119" s="1"/>
    </row>
    <row r="120" spans="1:11" ht="12.75">
      <c r="A120" s="1"/>
      <c r="B120" s="1"/>
      <c r="C120" s="1"/>
      <c r="D120" s="1"/>
      <c r="E120" s="1"/>
      <c r="F120" s="1"/>
      <c r="G120" s="1"/>
      <c r="H120" s="1"/>
      <c r="I120" s="1"/>
      <c r="J120" s="1"/>
      <c r="K120" s="1"/>
    </row>
    <row r="121" spans="1:11" ht="12.75">
      <c r="A121" s="1"/>
      <c r="B121" s="1"/>
      <c r="C121" s="1"/>
      <c r="D121" s="1"/>
      <c r="E121" s="1"/>
      <c r="F121" s="1"/>
      <c r="G121" s="1"/>
      <c r="H121" s="1"/>
      <c r="I121" s="1"/>
      <c r="J121" s="1"/>
      <c r="K121" s="1"/>
    </row>
    <row r="122" spans="1:11" ht="12.75">
      <c r="A122" s="1"/>
      <c r="B122" s="1"/>
      <c r="C122" s="1"/>
      <c r="D122" s="1"/>
      <c r="E122" s="1"/>
      <c r="F122" s="1"/>
      <c r="G122" s="1"/>
      <c r="H122" s="1"/>
      <c r="I122" s="1"/>
      <c r="J122" s="1"/>
      <c r="K122" s="1"/>
    </row>
    <row r="123" spans="1:11" ht="12.75">
      <c r="A123" s="1"/>
      <c r="B123" s="1"/>
      <c r="C123" s="1"/>
      <c r="D123" s="1"/>
      <c r="E123" s="1"/>
      <c r="F123" s="1"/>
      <c r="G123" s="1"/>
      <c r="H123" s="1"/>
      <c r="I123" s="1"/>
      <c r="J123" s="1"/>
      <c r="K123" s="1"/>
    </row>
    <row r="124" spans="1:11" ht="12.75">
      <c r="A124" s="1"/>
      <c r="B124" s="1"/>
      <c r="C124" s="1"/>
      <c r="D124" s="1"/>
      <c r="E124" s="1"/>
      <c r="F124" s="1"/>
      <c r="G124" s="1"/>
      <c r="H124" s="1"/>
      <c r="I124" s="1"/>
      <c r="J124" s="1"/>
      <c r="K124" s="1"/>
    </row>
    <row r="125" spans="1:11" ht="12.75">
      <c r="A125" s="1"/>
      <c r="B125" s="1"/>
      <c r="C125" s="1"/>
      <c r="D125" s="1"/>
      <c r="E125" s="1"/>
      <c r="F125" s="1"/>
      <c r="G125" s="1"/>
      <c r="H125" s="1"/>
      <c r="I125" s="1"/>
      <c r="J125" s="1"/>
      <c r="K125" s="1"/>
    </row>
    <row r="126" spans="1:11" ht="12.75">
      <c r="A126" s="1"/>
      <c r="B126" s="1"/>
      <c r="C126" s="1"/>
      <c r="D126" s="1"/>
      <c r="E126" s="1"/>
      <c r="F126" s="1"/>
      <c r="G126" s="1"/>
      <c r="H126" s="1"/>
      <c r="I126" s="1"/>
      <c r="J126" s="1"/>
      <c r="K126" s="1"/>
    </row>
    <row r="127" spans="1:11" ht="12.75">
      <c r="A127" s="1"/>
      <c r="B127" s="1"/>
      <c r="C127" s="1"/>
      <c r="D127" s="1"/>
      <c r="E127" s="1"/>
      <c r="F127" s="1"/>
      <c r="G127" s="1"/>
      <c r="H127" s="1"/>
      <c r="I127" s="1"/>
      <c r="J127" s="1"/>
      <c r="K127" s="1"/>
    </row>
    <row r="128" spans="1:11" ht="12.75">
      <c r="A128" s="1"/>
      <c r="B128" s="1"/>
      <c r="C128" s="1"/>
      <c r="D128" s="1"/>
      <c r="E128" s="1"/>
      <c r="F128" s="1"/>
      <c r="G128" s="1"/>
      <c r="H128" s="1"/>
      <c r="I128" s="1"/>
      <c r="J128" s="1"/>
      <c r="K128" s="1"/>
    </row>
    <row r="129" spans="1:11" ht="12.75">
      <c r="A129" s="1"/>
      <c r="B129" s="1"/>
      <c r="C129" s="1"/>
      <c r="D129" s="1"/>
      <c r="E129" s="1"/>
      <c r="F129" s="1"/>
      <c r="G129" s="1"/>
      <c r="H129" s="1"/>
      <c r="I129" s="1"/>
      <c r="J129" s="1"/>
      <c r="K129" s="1"/>
    </row>
    <row r="130" spans="1:11" ht="12.75">
      <c r="A130" s="1"/>
      <c r="B130" s="1"/>
      <c r="C130" s="1"/>
      <c r="D130" s="1"/>
      <c r="E130" s="1"/>
      <c r="F130" s="1"/>
      <c r="G130" s="1"/>
      <c r="H130" s="1"/>
      <c r="I130" s="1"/>
      <c r="J130" s="1"/>
      <c r="K130" s="1"/>
    </row>
    <row r="131" spans="1:11" ht="12.75">
      <c r="A131" s="1"/>
      <c r="B131" s="1"/>
      <c r="C131" s="1"/>
      <c r="D131" s="1"/>
      <c r="E131" s="1"/>
      <c r="F131" s="1"/>
      <c r="G131" s="1"/>
      <c r="H131" s="1"/>
      <c r="I131" s="1"/>
      <c r="J131" s="1"/>
      <c r="K131" s="1"/>
    </row>
    <row r="132" spans="1:11" ht="12.75">
      <c r="A132" s="1"/>
      <c r="B132" s="1"/>
      <c r="C132" s="1"/>
      <c r="D132" s="1"/>
      <c r="E132" s="1"/>
      <c r="F132" s="1"/>
      <c r="G132" s="1"/>
      <c r="H132" s="1"/>
      <c r="I132" s="1"/>
      <c r="J132" s="1"/>
      <c r="K132" s="1"/>
    </row>
    <row r="133" spans="1:11" ht="12.75">
      <c r="A133" s="1"/>
      <c r="B133" s="1"/>
      <c r="C133" s="1"/>
      <c r="D133" s="1"/>
      <c r="E133" s="1"/>
      <c r="F133" s="1"/>
      <c r="G133" s="1"/>
      <c r="H133" s="1"/>
      <c r="I133" s="1"/>
      <c r="J133" s="1"/>
      <c r="K133" s="1"/>
    </row>
    <row r="134" spans="1:11" ht="12.75">
      <c r="A134" s="1"/>
      <c r="B134" s="1"/>
      <c r="C134" s="1"/>
      <c r="D134" s="1"/>
      <c r="E134" s="1"/>
      <c r="F134" s="1"/>
      <c r="G134" s="1"/>
      <c r="H134" s="1"/>
      <c r="I134" s="1"/>
      <c r="J134" s="1"/>
      <c r="K134" s="1"/>
    </row>
    <row r="135" spans="1:11" ht="12.75">
      <c r="A135" s="1"/>
      <c r="B135" s="1"/>
      <c r="C135" s="1"/>
      <c r="D135" s="1"/>
      <c r="E135" s="1"/>
      <c r="F135" s="1"/>
      <c r="G135" s="1"/>
      <c r="H135" s="1"/>
      <c r="I135" s="1"/>
      <c r="J135" s="1"/>
      <c r="K135" s="1"/>
    </row>
    <row r="136" spans="1:11" ht="12.75">
      <c r="A136" s="1"/>
      <c r="B136" s="1"/>
      <c r="C136" s="1"/>
      <c r="D136" s="1"/>
      <c r="E136" s="1"/>
      <c r="F136" s="1"/>
      <c r="G136" s="1"/>
      <c r="H136" s="1"/>
      <c r="I136" s="1"/>
      <c r="J136" s="1"/>
      <c r="K136" s="1"/>
    </row>
    <row r="137" spans="1:11" ht="12.75">
      <c r="A137" s="1"/>
      <c r="B137" s="1"/>
      <c r="C137" s="1"/>
      <c r="D137" s="1"/>
      <c r="E137" s="1"/>
      <c r="F137" s="1"/>
      <c r="G137" s="1"/>
      <c r="H137" s="1"/>
      <c r="I137" s="1"/>
      <c r="J137" s="1"/>
      <c r="K137" s="1"/>
    </row>
    <row r="138" spans="1:11" ht="12.75">
      <c r="A138" s="1"/>
      <c r="B138" s="1"/>
      <c r="C138" s="1"/>
      <c r="D138" s="1"/>
      <c r="E138" s="1"/>
      <c r="F138" s="1"/>
      <c r="G138" s="1"/>
      <c r="H138" s="1"/>
      <c r="I138" s="1"/>
      <c r="J138" s="1"/>
      <c r="K138" s="1"/>
    </row>
    <row r="139" spans="1:11" ht="12.75">
      <c r="A139" s="1"/>
      <c r="B139" s="1"/>
      <c r="C139" s="1"/>
      <c r="D139" s="1"/>
      <c r="E139" s="1"/>
      <c r="F139" s="1"/>
      <c r="G139" s="1"/>
      <c r="H139" s="1"/>
      <c r="I139" s="1"/>
      <c r="J139" s="1"/>
      <c r="K139" s="1"/>
    </row>
    <row r="140" spans="1:11" ht="12.75">
      <c r="A140" s="1"/>
      <c r="B140" s="1"/>
      <c r="C140" s="1"/>
      <c r="D140" s="1"/>
      <c r="E140" s="1"/>
      <c r="F140" s="1"/>
      <c r="G140" s="1"/>
      <c r="H140" s="1"/>
      <c r="I140" s="1"/>
      <c r="J140" s="1"/>
      <c r="K140" s="1"/>
    </row>
    <row r="141" spans="1:11" ht="12.75">
      <c r="A141" s="1"/>
      <c r="B141" s="1"/>
      <c r="C141" s="1"/>
      <c r="D141" s="1"/>
      <c r="E141" s="1"/>
      <c r="F141" s="1"/>
      <c r="G141" s="1"/>
      <c r="H141" s="1"/>
      <c r="I141" s="1"/>
      <c r="J141" s="1"/>
      <c r="K141" s="1"/>
    </row>
    <row r="142" spans="1:11" ht="12.75">
      <c r="A142" s="1"/>
      <c r="B142" s="1"/>
      <c r="C142" s="1"/>
      <c r="D142" s="1"/>
      <c r="E142" s="1"/>
      <c r="F142" s="1"/>
      <c r="G142" s="1"/>
      <c r="H142" s="1"/>
      <c r="I142" s="1"/>
      <c r="J142" s="1"/>
      <c r="K142" s="1"/>
    </row>
    <row r="143" spans="1:11" ht="12.75">
      <c r="A143" s="1"/>
      <c r="B143" s="1"/>
      <c r="C143" s="1"/>
      <c r="D143" s="1"/>
      <c r="E143" s="1"/>
      <c r="F143" s="1"/>
      <c r="G143" s="1"/>
      <c r="H143" s="1"/>
      <c r="I143" s="1"/>
      <c r="J143" s="1"/>
      <c r="K143" s="1"/>
    </row>
    <row r="144" spans="1:11" ht="12.75">
      <c r="A144" s="1"/>
      <c r="B144" s="1"/>
      <c r="C144" s="1"/>
      <c r="D144" s="1"/>
      <c r="E144" s="1"/>
      <c r="F144" s="1"/>
      <c r="G144" s="1"/>
      <c r="H144" s="1"/>
      <c r="I144" s="1"/>
      <c r="J144" s="1"/>
      <c r="K144" s="1"/>
    </row>
    <row r="145" spans="1:11" ht="12.75">
      <c r="A145" s="1"/>
      <c r="B145" s="1"/>
      <c r="C145" s="1"/>
      <c r="D145" s="1"/>
      <c r="E145" s="1"/>
      <c r="F145" s="1"/>
      <c r="G145" s="1"/>
      <c r="H145" s="1"/>
      <c r="I145" s="1"/>
      <c r="J145" s="1"/>
      <c r="K145" s="1"/>
    </row>
    <row r="146" spans="1:11" ht="12.75">
      <c r="A146" s="1"/>
      <c r="B146" s="1"/>
      <c r="C146" s="1"/>
      <c r="D146" s="1"/>
      <c r="E146" s="1"/>
      <c r="F146" s="1"/>
      <c r="G146" s="1"/>
      <c r="H146" s="1"/>
      <c r="I146" s="1"/>
      <c r="J146" s="1"/>
      <c r="K146" s="1"/>
    </row>
    <row r="147" spans="1:11" ht="12.75">
      <c r="A147" s="1"/>
      <c r="B147" s="1"/>
      <c r="C147" s="1"/>
      <c r="D147" s="1"/>
      <c r="E147" s="1"/>
      <c r="F147" s="1"/>
      <c r="G147" s="1"/>
      <c r="H147" s="1"/>
      <c r="I147" s="1"/>
      <c r="J147" s="1"/>
      <c r="K147" s="1"/>
    </row>
    <row r="148" spans="1:11" ht="12.75">
      <c r="A148" s="1"/>
      <c r="B148" s="1"/>
      <c r="C148" s="1"/>
      <c r="D148" s="1"/>
      <c r="E148" s="1"/>
      <c r="F148" s="1"/>
      <c r="G148" s="1"/>
      <c r="H148" s="1"/>
      <c r="I148" s="1"/>
      <c r="J148" s="1"/>
      <c r="K148" s="1"/>
    </row>
    <row r="149" spans="1:11" ht="12.75">
      <c r="A149" s="1"/>
      <c r="B149" s="1"/>
      <c r="C149" s="1"/>
      <c r="D149" s="1"/>
      <c r="E149" s="1"/>
      <c r="F149" s="1"/>
      <c r="G149" s="1"/>
      <c r="H149" s="1"/>
      <c r="I149" s="1"/>
      <c r="J149" s="1"/>
      <c r="K149" s="1"/>
    </row>
    <row r="150" spans="1:11" ht="12.75">
      <c r="A150" s="1"/>
      <c r="B150" s="1"/>
      <c r="C150" s="1"/>
      <c r="D150" s="1"/>
      <c r="E150" s="1"/>
      <c r="F150" s="1"/>
      <c r="G150" s="1"/>
      <c r="H150" s="1"/>
      <c r="I150" s="1"/>
      <c r="J150" s="1"/>
      <c r="K150" s="1"/>
    </row>
    <row r="151" spans="1:11" ht="12.75">
      <c r="A151" s="1"/>
      <c r="B151" s="1"/>
      <c r="C151" s="1"/>
      <c r="D151" s="1"/>
      <c r="E151" s="1"/>
      <c r="F151" s="1"/>
      <c r="G151" s="1"/>
      <c r="H151" s="1"/>
      <c r="I151" s="1"/>
      <c r="J151" s="1"/>
      <c r="K151" s="1"/>
    </row>
    <row r="152" spans="1:11" ht="12.75">
      <c r="A152" s="1"/>
      <c r="B152" s="1"/>
      <c r="C152" s="1"/>
      <c r="D152" s="1"/>
      <c r="E152" s="1"/>
      <c r="F152" s="1"/>
      <c r="G152" s="1"/>
      <c r="H152" s="1"/>
      <c r="I152" s="1"/>
      <c r="J152" s="1"/>
      <c r="K152" s="1"/>
    </row>
    <row r="153" spans="1:11" ht="12.75">
      <c r="A153" s="1"/>
      <c r="B153" s="1"/>
      <c r="C153" s="1"/>
      <c r="D153" s="1"/>
      <c r="E153" s="1"/>
      <c r="F153" s="1"/>
      <c r="G153" s="1"/>
      <c r="H153" s="1"/>
      <c r="I153" s="1"/>
      <c r="J153" s="1"/>
      <c r="K153" s="1"/>
    </row>
    <row r="154" spans="1:11" ht="12.75">
      <c r="A154" s="1"/>
      <c r="B154" s="1"/>
      <c r="C154" s="1"/>
      <c r="D154" s="1"/>
      <c r="E154" s="1"/>
      <c r="F154" s="1"/>
      <c r="G154" s="1"/>
      <c r="H154" s="1"/>
      <c r="I154" s="1"/>
      <c r="J154" s="1"/>
      <c r="K154" s="1"/>
    </row>
    <row r="155" spans="1:11" ht="12.75">
      <c r="A155" s="1"/>
      <c r="B155" s="1"/>
      <c r="C155" s="1"/>
      <c r="D155" s="1"/>
      <c r="E155" s="1"/>
      <c r="F155" s="1"/>
      <c r="G155" s="1"/>
      <c r="H155" s="1"/>
      <c r="I155" s="1"/>
      <c r="J155" s="1"/>
      <c r="K155" s="1"/>
    </row>
    <row r="156" spans="1:11" ht="12.75">
      <c r="A156" s="1"/>
      <c r="B156" s="1"/>
      <c r="C156" s="1"/>
      <c r="D156" s="1"/>
      <c r="E156" s="1"/>
      <c r="F156" s="1"/>
      <c r="G156" s="1"/>
      <c r="H156" s="1"/>
      <c r="I156" s="1"/>
      <c r="J156" s="1"/>
      <c r="K156" s="1"/>
    </row>
    <row r="157" spans="1:11" ht="12.75">
      <c r="A157" s="1"/>
      <c r="B157" s="1"/>
      <c r="C157" s="1"/>
      <c r="D157" s="1"/>
      <c r="E157" s="1"/>
      <c r="F157" s="1"/>
      <c r="G157" s="1"/>
      <c r="H157" s="1"/>
      <c r="I157" s="1"/>
      <c r="J157" s="1"/>
      <c r="K157" s="1"/>
    </row>
    <row r="158" spans="1:11" ht="12.75">
      <c r="A158" s="1"/>
      <c r="B158" s="1"/>
      <c r="C158" s="1"/>
      <c r="D158" s="1"/>
      <c r="E158" s="1"/>
      <c r="F158" s="1"/>
      <c r="G158" s="1"/>
      <c r="H158" s="1"/>
      <c r="I158" s="1"/>
      <c r="J158" s="1"/>
      <c r="K158" s="1"/>
    </row>
    <row r="159" spans="1:11" ht="12.75">
      <c r="A159" s="1"/>
      <c r="B159" s="1"/>
      <c r="C159" s="1"/>
      <c r="D159" s="1"/>
      <c r="E159" s="1"/>
      <c r="F159" s="1"/>
      <c r="G159" s="1"/>
      <c r="H159" s="1"/>
      <c r="I159" s="1"/>
      <c r="J159" s="1"/>
      <c r="K159" s="1"/>
    </row>
    <row r="160" spans="1:11" ht="12.75">
      <c r="A160" s="1"/>
      <c r="B160" s="1"/>
      <c r="C160" s="1"/>
      <c r="D160" s="1"/>
      <c r="E160" s="1"/>
      <c r="F160" s="1"/>
      <c r="G160" s="1"/>
      <c r="H160" s="1"/>
      <c r="I160" s="1"/>
      <c r="J160" s="1"/>
      <c r="K160" s="1"/>
    </row>
    <row r="161" spans="1:11" ht="12.75">
      <c r="A161" s="1"/>
      <c r="B161" s="1"/>
      <c r="C161" s="1"/>
      <c r="D161" s="1"/>
      <c r="E161" s="1"/>
      <c r="F161" s="1"/>
      <c r="G161" s="1"/>
      <c r="H161" s="1"/>
      <c r="I161" s="1"/>
      <c r="J161" s="1"/>
      <c r="K161" s="1"/>
    </row>
    <row r="162" spans="1:11" ht="12.75">
      <c r="A162" s="1"/>
      <c r="B162" s="1"/>
      <c r="C162" s="1"/>
      <c r="D162" s="1"/>
      <c r="E162" s="1"/>
      <c r="F162" s="1"/>
      <c r="G162" s="1"/>
      <c r="H162" s="1"/>
      <c r="I162" s="1"/>
      <c r="J162" s="1"/>
      <c r="K162" s="1"/>
    </row>
    <row r="163" spans="1:11" ht="12.75">
      <c r="A163" s="1"/>
      <c r="B163" s="1"/>
      <c r="C163" s="1"/>
      <c r="D163" s="1"/>
      <c r="E163" s="1"/>
      <c r="F163" s="1"/>
      <c r="G163" s="1"/>
      <c r="H163" s="1"/>
      <c r="I163" s="1"/>
      <c r="J163" s="1"/>
      <c r="K163" s="1"/>
    </row>
    <row r="164" spans="1:11" ht="12.75">
      <c r="A164" s="1"/>
      <c r="B164" s="1"/>
      <c r="C164" s="1"/>
      <c r="D164" s="1"/>
      <c r="E164" s="1"/>
      <c r="F164" s="1"/>
      <c r="G164" s="1"/>
      <c r="H164" s="1"/>
      <c r="I164" s="1"/>
      <c r="J164" s="1"/>
      <c r="K164" s="1"/>
    </row>
    <row r="165" spans="1:11" ht="12.75">
      <c r="A165" s="1"/>
      <c r="B165" s="1"/>
      <c r="C165" s="1"/>
      <c r="D165" s="1"/>
      <c r="E165" s="1"/>
      <c r="F165" s="1"/>
      <c r="G165" s="1"/>
      <c r="H165" s="1"/>
      <c r="I165" s="1"/>
      <c r="J165" s="1"/>
      <c r="K165" s="1"/>
    </row>
    <row r="166" spans="1:11" ht="12.75">
      <c r="A166" s="1"/>
      <c r="B166" s="1"/>
      <c r="C166" s="1"/>
      <c r="D166" s="1"/>
      <c r="E166" s="1"/>
      <c r="F166" s="1"/>
      <c r="G166" s="1"/>
      <c r="H166" s="1"/>
      <c r="I166" s="1"/>
      <c r="J166" s="1"/>
      <c r="K166" s="1"/>
    </row>
    <row r="167" spans="1:11" ht="12.75">
      <c r="A167" s="1"/>
      <c r="B167" s="1"/>
      <c r="C167" s="1"/>
      <c r="D167" s="1"/>
      <c r="E167" s="1"/>
      <c r="F167" s="1"/>
      <c r="G167" s="1"/>
      <c r="H167" s="1"/>
      <c r="I167" s="1"/>
      <c r="J167" s="1"/>
      <c r="K167" s="1"/>
    </row>
    <row r="168" spans="1:11" ht="12.75">
      <c r="A168" s="1"/>
      <c r="B168" s="1"/>
      <c r="C168" s="1"/>
      <c r="D168" s="1"/>
      <c r="E168" s="1"/>
      <c r="F168" s="1"/>
      <c r="G168" s="1"/>
      <c r="H168" s="1"/>
      <c r="I168" s="1"/>
      <c r="J168" s="1"/>
      <c r="K168" s="1"/>
    </row>
    <row r="169" spans="1:11" ht="12.75">
      <c r="A169" s="1"/>
      <c r="B169" s="1"/>
      <c r="C169" s="1"/>
      <c r="D169" s="1"/>
      <c r="E169" s="1"/>
      <c r="F169" s="1"/>
      <c r="G169" s="1"/>
      <c r="H169" s="1"/>
      <c r="I169" s="1"/>
      <c r="J169" s="1"/>
      <c r="K169" s="1"/>
    </row>
    <row r="170" spans="1:11" ht="12.75">
      <c r="A170" s="1"/>
      <c r="B170" s="1"/>
      <c r="C170" s="1"/>
      <c r="D170" s="1"/>
      <c r="E170" s="1"/>
      <c r="F170" s="1"/>
      <c r="G170" s="1"/>
      <c r="H170" s="1"/>
      <c r="I170" s="1"/>
      <c r="J170" s="1"/>
      <c r="K170" s="1"/>
    </row>
    <row r="171" spans="1:11" ht="12.75">
      <c r="A171" s="1"/>
      <c r="B171" s="1"/>
      <c r="C171" s="1"/>
      <c r="D171" s="1"/>
      <c r="E171" s="1"/>
      <c r="F171" s="1"/>
      <c r="G171" s="1"/>
      <c r="H171" s="1"/>
      <c r="I171" s="1"/>
      <c r="J171" s="1"/>
      <c r="K171" s="1"/>
    </row>
    <row r="172" spans="1:11" ht="12.75">
      <c r="A172" s="1"/>
      <c r="B172" s="1"/>
      <c r="C172" s="1"/>
      <c r="D172" s="1"/>
      <c r="E172" s="1"/>
      <c r="F172" s="1"/>
      <c r="G172" s="1"/>
      <c r="H172" s="1"/>
      <c r="I172" s="1"/>
      <c r="J172" s="1"/>
      <c r="K172" s="1"/>
    </row>
    <row r="173" spans="1:11" ht="12.75">
      <c r="A173" s="1"/>
      <c r="B173" s="1"/>
      <c r="C173" s="1"/>
      <c r="D173" s="1"/>
      <c r="E173" s="1"/>
      <c r="F173" s="1"/>
      <c r="G173" s="1"/>
      <c r="H173" s="1"/>
      <c r="I173" s="1"/>
      <c r="J173" s="1"/>
      <c r="K173" s="1"/>
    </row>
    <row r="174" spans="1:11" ht="12.75">
      <c r="A174" s="1"/>
      <c r="B174" s="1"/>
      <c r="C174" s="1"/>
      <c r="D174" s="1"/>
      <c r="E174" s="1"/>
      <c r="F174" s="1"/>
      <c r="G174" s="1"/>
      <c r="H174" s="1"/>
      <c r="I174" s="1"/>
      <c r="J174" s="1"/>
      <c r="K174" s="1"/>
    </row>
    <row r="175" spans="1:11" ht="12.75">
      <c r="A175" s="1"/>
      <c r="B175" s="1"/>
      <c r="C175" s="1"/>
      <c r="D175" s="1"/>
      <c r="E175" s="1"/>
      <c r="F175" s="1"/>
      <c r="G175" s="1"/>
      <c r="H175" s="1"/>
      <c r="I175" s="1"/>
      <c r="J175" s="1"/>
      <c r="K175" s="1"/>
    </row>
    <row r="176" spans="1:11" ht="12.75">
      <c r="A176" s="1"/>
      <c r="B176" s="1"/>
      <c r="C176" s="1"/>
      <c r="D176" s="1"/>
      <c r="E176" s="1"/>
      <c r="F176" s="1"/>
      <c r="G176" s="1"/>
      <c r="H176" s="1"/>
      <c r="I176" s="1"/>
      <c r="J176" s="1"/>
      <c r="K176" s="1"/>
    </row>
    <row r="177" spans="1:11" ht="12.75">
      <c r="A177" s="1"/>
      <c r="B177" s="1"/>
      <c r="C177" s="1"/>
      <c r="D177" s="1"/>
      <c r="E177" s="1"/>
      <c r="F177" s="1"/>
      <c r="G177" s="1"/>
      <c r="H177" s="1"/>
      <c r="I177" s="1"/>
      <c r="J177" s="1"/>
      <c r="K177" s="1"/>
    </row>
    <row r="178" spans="1:11" ht="12.75">
      <c r="A178" s="1"/>
      <c r="B178" s="1"/>
      <c r="C178" s="1"/>
      <c r="D178" s="1"/>
      <c r="E178" s="1"/>
      <c r="F178" s="1"/>
      <c r="G178" s="1"/>
      <c r="H178" s="1"/>
      <c r="I178" s="1"/>
      <c r="J178" s="1"/>
      <c r="K178" s="1"/>
    </row>
    <row r="179" spans="1:11" ht="12.75">
      <c r="A179" s="1"/>
      <c r="B179" s="1"/>
      <c r="C179" s="1"/>
      <c r="D179" s="1"/>
      <c r="E179" s="1"/>
      <c r="F179" s="1"/>
      <c r="G179" s="1"/>
      <c r="H179" s="1"/>
      <c r="I179" s="1"/>
      <c r="J179" s="1"/>
      <c r="K179" s="1"/>
    </row>
    <row r="180" spans="1:11" ht="12.75">
      <c r="A180" s="1"/>
      <c r="B180" s="1"/>
      <c r="C180" s="1"/>
      <c r="D180" s="1"/>
      <c r="E180" s="1"/>
      <c r="F180" s="1"/>
      <c r="G180" s="1"/>
      <c r="H180" s="1"/>
      <c r="I180" s="1"/>
      <c r="J180" s="1"/>
      <c r="K180" s="1"/>
    </row>
    <row r="181" spans="1:11" ht="12.75">
      <c r="A181" s="1"/>
      <c r="B181" s="1"/>
      <c r="C181" s="1"/>
      <c r="D181" s="1"/>
      <c r="E181" s="1"/>
      <c r="F181" s="1"/>
      <c r="G181" s="1"/>
      <c r="H181" s="1"/>
      <c r="I181" s="1"/>
      <c r="J181" s="1"/>
      <c r="K181" s="1"/>
    </row>
    <row r="182" spans="1:11" ht="12.75">
      <c r="A182" s="1"/>
      <c r="B182" s="1"/>
      <c r="C182" s="1"/>
      <c r="D182" s="1"/>
      <c r="E182" s="1"/>
      <c r="F182" s="1"/>
      <c r="G182" s="1"/>
      <c r="H182" s="1"/>
      <c r="I182" s="1"/>
      <c r="J182" s="1"/>
      <c r="K182" s="1"/>
    </row>
    <row r="183" spans="1:11" ht="12.75">
      <c r="A183" s="1"/>
      <c r="B183" s="1"/>
      <c r="C183" s="1"/>
      <c r="D183" s="1"/>
      <c r="E183" s="1"/>
      <c r="F183" s="1"/>
      <c r="G183" s="1"/>
      <c r="H183" s="1"/>
      <c r="I183" s="1"/>
      <c r="J183" s="1"/>
      <c r="K183" s="1"/>
    </row>
    <row r="184" spans="1:11" ht="12.75">
      <c r="A184" s="1"/>
      <c r="B184" s="1"/>
      <c r="C184" s="1"/>
      <c r="D184" s="1"/>
      <c r="E184" s="1"/>
      <c r="F184" s="1"/>
      <c r="G184" s="1"/>
      <c r="H184" s="1"/>
      <c r="I184" s="1"/>
      <c r="J184" s="1"/>
      <c r="K184" s="1"/>
    </row>
    <row r="185" spans="1:11" ht="12.75">
      <c r="A185" s="1"/>
      <c r="B185" s="1"/>
      <c r="C185" s="1"/>
      <c r="D185" s="1"/>
      <c r="E185" s="1"/>
      <c r="F185" s="1"/>
      <c r="G185" s="1"/>
      <c r="H185" s="1"/>
      <c r="I185" s="1"/>
      <c r="J185" s="1"/>
      <c r="K185" s="1"/>
    </row>
    <row r="186" spans="1:11" ht="12.75">
      <c r="A186" s="1"/>
      <c r="B186" s="1"/>
      <c r="C186" s="1"/>
      <c r="D186" s="1"/>
      <c r="E186" s="1"/>
      <c r="F186" s="1"/>
      <c r="G186" s="1"/>
      <c r="H186" s="1"/>
      <c r="I186" s="1"/>
      <c r="J186" s="1"/>
      <c r="K186" s="1"/>
    </row>
    <row r="187" spans="1:11" ht="12.75">
      <c r="A187" s="1"/>
      <c r="B187" s="1"/>
      <c r="C187" s="1"/>
      <c r="D187" s="1"/>
      <c r="E187" s="1"/>
      <c r="F187" s="1"/>
      <c r="G187" s="1"/>
      <c r="H187" s="1"/>
      <c r="I187" s="1"/>
      <c r="J187" s="1"/>
      <c r="K187" s="1"/>
    </row>
    <row r="188" spans="1:11" ht="12.75">
      <c r="A188" s="1"/>
      <c r="B188" s="1"/>
      <c r="C188" s="1"/>
      <c r="D188" s="1"/>
      <c r="E188" s="1"/>
      <c r="F188" s="1"/>
      <c r="G188" s="1"/>
      <c r="H188" s="1"/>
      <c r="I188" s="1"/>
      <c r="J188" s="1"/>
      <c r="K188" s="1"/>
    </row>
    <row r="189" spans="1:11" ht="12.75">
      <c r="A189" s="1"/>
      <c r="B189" s="1"/>
      <c r="C189" s="1"/>
      <c r="D189" s="1"/>
      <c r="E189" s="1"/>
      <c r="F189" s="1"/>
      <c r="G189" s="1"/>
      <c r="H189" s="1"/>
      <c r="I189" s="1"/>
      <c r="J189" s="1"/>
      <c r="K189" s="1"/>
    </row>
    <row r="190" spans="1:11" ht="12.75">
      <c r="A190" s="1"/>
      <c r="B190" s="1"/>
      <c r="C190" s="1"/>
      <c r="D190" s="1"/>
      <c r="E190" s="1"/>
      <c r="F190" s="1"/>
      <c r="G190" s="1"/>
      <c r="H190" s="1"/>
      <c r="I190" s="1"/>
      <c r="J190" s="1"/>
      <c r="K190" s="1"/>
    </row>
    <row r="191" spans="1:11" ht="12.75">
      <c r="A191" s="1"/>
      <c r="B191" s="1"/>
      <c r="C191" s="1"/>
      <c r="D191" s="1"/>
      <c r="E191" s="1"/>
      <c r="F191" s="1"/>
      <c r="G191" s="1"/>
      <c r="H191" s="1"/>
      <c r="I191" s="1"/>
      <c r="J191" s="1"/>
      <c r="K191" s="1"/>
    </row>
    <row r="192" spans="1:11" ht="12.75">
      <c r="A192" s="1"/>
      <c r="B192" s="1"/>
      <c r="C192" s="1"/>
      <c r="D192" s="1"/>
      <c r="E192" s="1"/>
      <c r="F192" s="1"/>
      <c r="G192" s="1"/>
      <c r="H192" s="1"/>
      <c r="I192" s="1"/>
      <c r="J192" s="1"/>
      <c r="K192" s="1"/>
    </row>
    <row r="193" spans="1:11" ht="12.75">
      <c r="A193" s="1"/>
      <c r="B193" s="1"/>
      <c r="C193" s="1"/>
      <c r="D193" s="1"/>
      <c r="E193" s="1"/>
      <c r="F193" s="1"/>
      <c r="G193" s="1"/>
      <c r="H193" s="1"/>
      <c r="I193" s="1"/>
      <c r="J193" s="1"/>
      <c r="K193" s="1"/>
    </row>
    <row r="194" spans="1:11" ht="12.75">
      <c r="A194" s="1"/>
      <c r="B194" s="1"/>
      <c r="C194" s="1"/>
      <c r="D194" s="1"/>
      <c r="E194" s="1"/>
      <c r="F194" s="1"/>
      <c r="G194" s="1"/>
      <c r="H194" s="1"/>
      <c r="I194" s="1"/>
      <c r="J194" s="1"/>
      <c r="K194" s="1"/>
    </row>
    <row r="195" spans="1:11" ht="12.75">
      <c r="A195" s="1"/>
      <c r="B195" s="1"/>
      <c r="C195" s="1"/>
      <c r="D195" s="1"/>
      <c r="E195" s="1"/>
      <c r="F195" s="1"/>
      <c r="G195" s="1"/>
      <c r="H195" s="1"/>
      <c r="I195" s="1"/>
      <c r="J195" s="1"/>
      <c r="K195" s="1"/>
    </row>
    <row r="196" spans="1:11" ht="12.75">
      <c r="A196" s="1"/>
      <c r="B196" s="1"/>
      <c r="C196" s="1"/>
      <c r="D196" s="1"/>
      <c r="E196" s="1"/>
      <c r="F196" s="1"/>
      <c r="G196" s="1"/>
      <c r="H196" s="1"/>
      <c r="I196" s="1"/>
      <c r="J196" s="1"/>
      <c r="K196" s="1"/>
    </row>
    <row r="197" spans="1:11" ht="12.75">
      <c r="A197" s="1"/>
      <c r="B197" s="1"/>
      <c r="C197" s="1"/>
      <c r="D197" s="1"/>
      <c r="E197" s="1"/>
      <c r="F197" s="1"/>
      <c r="G197" s="1"/>
      <c r="H197" s="1"/>
      <c r="I197" s="1"/>
      <c r="J197" s="1"/>
      <c r="K197" s="1"/>
    </row>
  </sheetData>
  <sheetProtection/>
  <mergeCells count="2">
    <mergeCell ref="A14:I14"/>
    <mergeCell ref="A29:I29"/>
  </mergeCells>
  <printOptions/>
  <pageMargins left="0.7" right="0.7"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I70"/>
  <sheetViews>
    <sheetView tabSelected="1" zoomScale="85" zoomScaleNormal="85" zoomScalePageLayoutView="0" workbookViewId="0" topLeftCell="A1">
      <selection activeCell="A1" sqref="A1"/>
    </sheetView>
  </sheetViews>
  <sheetFormatPr defaultColWidth="9.140625" defaultRowHeight="12.75"/>
  <cols>
    <col min="1" max="1" width="16.57421875" style="243" customWidth="1"/>
    <col min="2" max="2" width="94.7109375" style="243" customWidth="1"/>
    <col min="3" max="3" width="20.7109375" style="243" customWidth="1"/>
    <col min="4" max="4" width="24.7109375" style="243" customWidth="1"/>
    <col min="5" max="5" width="21.28125" style="248" customWidth="1"/>
    <col min="6" max="6" width="11.7109375" style="243" customWidth="1"/>
    <col min="7" max="16384" width="9.140625" style="243" customWidth="1"/>
  </cols>
  <sheetData>
    <row r="1" spans="1:5" ht="23.25">
      <c r="A1" s="241" t="s">
        <v>814</v>
      </c>
      <c r="B1" s="242"/>
      <c r="C1" s="242"/>
      <c r="D1" s="242"/>
      <c r="E1" s="242"/>
    </row>
    <row r="2" spans="1:5" ht="15">
      <c r="A2" s="244" t="s">
        <v>935</v>
      </c>
      <c r="B2" s="242"/>
      <c r="C2" s="242"/>
      <c r="D2" s="242"/>
      <c r="E2" s="242"/>
    </row>
    <row r="3" spans="1:5" ht="19.5" customHeight="1">
      <c r="A3" s="747" t="s">
        <v>629</v>
      </c>
      <c r="B3" s="242"/>
      <c r="C3" s="242"/>
      <c r="D3" s="242"/>
      <c r="E3" s="242"/>
    </row>
    <row r="4" spans="1:5" ht="15">
      <c r="A4" s="244"/>
      <c r="B4" s="242"/>
      <c r="C4" s="242"/>
      <c r="D4" s="242"/>
      <c r="E4" s="242"/>
    </row>
    <row r="5" spans="1:5" ht="15">
      <c r="A5" s="244" t="s">
        <v>630</v>
      </c>
      <c r="B5" s="242"/>
      <c r="C5" s="244" t="s">
        <v>631</v>
      </c>
      <c r="D5" s="242"/>
      <c r="E5" s="242"/>
    </row>
    <row r="6" spans="1:5" ht="15">
      <c r="A6" s="244" t="s">
        <v>450</v>
      </c>
      <c r="B6" s="242"/>
      <c r="C6" s="242"/>
      <c r="D6" s="242"/>
      <c r="E6" s="242"/>
    </row>
    <row r="7" spans="1:5" ht="15">
      <c r="A7" s="245"/>
      <c r="B7" s="242"/>
      <c r="C7" s="242"/>
      <c r="D7" s="242"/>
      <c r="E7" s="242"/>
    </row>
    <row r="8" spans="1:5" ht="15">
      <c r="A8" s="244" t="s">
        <v>815</v>
      </c>
      <c r="B8" s="242"/>
      <c r="C8" s="242"/>
      <c r="D8" s="242"/>
      <c r="E8" s="246"/>
    </row>
    <row r="9" spans="1:5" ht="12.75">
      <c r="A9" s="242"/>
      <c r="B9" s="242"/>
      <c r="C9" s="242"/>
      <c r="D9" s="242"/>
      <c r="E9" s="242"/>
    </row>
    <row r="10" spans="1:5" ht="18">
      <c r="A10" s="668" t="s">
        <v>468</v>
      </c>
      <c r="B10" s="245"/>
      <c r="C10" s="245"/>
      <c r="D10" s="245"/>
      <c r="E10" s="242"/>
    </row>
    <row r="11" spans="1:7" ht="15">
      <c r="A11" s="245"/>
      <c r="B11" s="245"/>
      <c r="C11" s="247" t="s">
        <v>489</v>
      </c>
      <c r="D11" s="247" t="s">
        <v>504</v>
      </c>
      <c r="E11" s="247" t="s">
        <v>450</v>
      </c>
      <c r="F11" s="658"/>
      <c r="G11" s="658"/>
    </row>
    <row r="12" spans="1:7" s="248" customFormat="1" ht="25.5" customHeight="1">
      <c r="A12" s="659" t="s">
        <v>727</v>
      </c>
      <c r="B12" s="660" t="s">
        <v>821</v>
      </c>
      <c r="C12" s="661" t="s">
        <v>488</v>
      </c>
      <c r="D12" s="661" t="s">
        <v>637</v>
      </c>
      <c r="E12" s="662"/>
      <c r="F12" s="658"/>
      <c r="G12" s="658"/>
    </row>
    <row r="13" spans="1:7" s="248" customFormat="1" ht="25.5" customHeight="1">
      <c r="A13" s="659" t="s">
        <v>799</v>
      </c>
      <c r="B13" s="660" t="s">
        <v>919</v>
      </c>
      <c r="C13" s="661" t="s">
        <v>488</v>
      </c>
      <c r="D13" s="661" t="s">
        <v>637</v>
      </c>
      <c r="E13" s="662"/>
      <c r="F13" s="658"/>
      <c r="G13" s="658"/>
    </row>
    <row r="14" spans="1:7" s="248" customFormat="1" ht="25.5" customHeight="1">
      <c r="A14" s="659" t="s">
        <v>451</v>
      </c>
      <c r="B14" s="660" t="s">
        <v>828</v>
      </c>
      <c r="C14" s="661" t="s">
        <v>488</v>
      </c>
      <c r="D14" s="661" t="s">
        <v>501</v>
      </c>
      <c r="E14" s="662"/>
      <c r="F14" s="658"/>
      <c r="G14" s="658"/>
    </row>
    <row r="15" spans="1:7" s="248" customFormat="1" ht="25.5" customHeight="1">
      <c r="A15" s="659" t="s">
        <v>452</v>
      </c>
      <c r="B15" s="660" t="s">
        <v>829</v>
      </c>
      <c r="C15" s="661" t="s">
        <v>488</v>
      </c>
      <c r="D15" s="661" t="s">
        <v>501</v>
      </c>
      <c r="E15" s="662"/>
      <c r="F15" s="658"/>
      <c r="G15" s="658"/>
    </row>
    <row r="16" spans="1:7" s="248" customFormat="1" ht="32.25" customHeight="1">
      <c r="A16" s="659" t="s">
        <v>453</v>
      </c>
      <c r="B16" s="660" t="s">
        <v>930</v>
      </c>
      <c r="C16" s="661" t="s">
        <v>488</v>
      </c>
      <c r="D16" s="661" t="s">
        <v>502</v>
      </c>
      <c r="E16" s="766" t="s">
        <v>924</v>
      </c>
      <c r="F16" s="767"/>
      <c r="G16" s="768"/>
    </row>
    <row r="17" spans="1:7" s="248" customFormat="1" ht="15">
      <c r="A17" s="659" t="s">
        <v>627</v>
      </c>
      <c r="B17" s="660" t="s">
        <v>931</v>
      </c>
      <c r="C17" s="661" t="s">
        <v>488</v>
      </c>
      <c r="D17" s="661" t="s">
        <v>502</v>
      </c>
      <c r="E17" s="766" t="s">
        <v>924</v>
      </c>
      <c r="F17" s="767"/>
      <c r="G17" s="768"/>
    </row>
    <row r="18" spans="1:7" s="248" customFormat="1" ht="25.5" customHeight="1">
      <c r="A18" s="659" t="s">
        <v>454</v>
      </c>
      <c r="B18" s="663" t="s">
        <v>830</v>
      </c>
      <c r="C18" s="661" t="s">
        <v>488</v>
      </c>
      <c r="D18" s="661" t="s">
        <v>503</v>
      </c>
      <c r="E18" s="662"/>
      <c r="F18" s="658"/>
      <c r="G18" s="658"/>
    </row>
    <row r="19" spans="1:7" s="248" customFormat="1" ht="24" customHeight="1">
      <c r="A19" s="659" t="s">
        <v>455</v>
      </c>
      <c r="B19" s="663" t="s">
        <v>831</v>
      </c>
      <c r="C19" s="661" t="s">
        <v>488</v>
      </c>
      <c r="D19" s="661" t="s">
        <v>510</v>
      </c>
      <c r="E19" s="662"/>
      <c r="F19" s="658"/>
      <c r="G19" s="658"/>
    </row>
    <row r="20" spans="1:8" s="248" customFormat="1" ht="25.5" customHeight="1">
      <c r="A20" s="664" t="s">
        <v>456</v>
      </c>
      <c r="B20" s="665" t="s">
        <v>484</v>
      </c>
      <c r="C20" s="772" t="s">
        <v>509</v>
      </c>
      <c r="D20" s="773"/>
      <c r="E20" s="773"/>
      <c r="F20" s="773"/>
      <c r="G20" s="774"/>
      <c r="H20" s="243"/>
    </row>
    <row r="21" spans="1:8" s="248" customFormat="1" ht="25.5" customHeight="1">
      <c r="A21" s="659" t="s">
        <v>457</v>
      </c>
      <c r="B21" s="660" t="s">
        <v>834</v>
      </c>
      <c r="C21" s="661" t="s">
        <v>494</v>
      </c>
      <c r="D21" s="661" t="s">
        <v>500</v>
      </c>
      <c r="E21" s="662"/>
      <c r="F21" s="658"/>
      <c r="G21" s="658"/>
      <c r="H21" s="243"/>
    </row>
    <row r="22" spans="1:8" s="248" customFormat="1" ht="30">
      <c r="A22" s="659" t="s">
        <v>458</v>
      </c>
      <c r="B22" s="660" t="s">
        <v>835</v>
      </c>
      <c r="C22" s="661" t="s">
        <v>495</v>
      </c>
      <c r="D22" s="661" t="s">
        <v>499</v>
      </c>
      <c r="E22" s="662"/>
      <c r="F22" s="658"/>
      <c r="G22" s="658"/>
      <c r="H22" s="243"/>
    </row>
    <row r="23" spans="1:8" s="248" customFormat="1" ht="25.5" customHeight="1">
      <c r="A23" s="664" t="s">
        <v>459</v>
      </c>
      <c r="B23" s="665" t="s">
        <v>485</v>
      </c>
      <c r="C23" s="772" t="s">
        <v>509</v>
      </c>
      <c r="D23" s="773"/>
      <c r="E23" s="773"/>
      <c r="F23" s="773"/>
      <c r="G23" s="774"/>
      <c r="H23" s="243"/>
    </row>
    <row r="24" spans="1:8" s="248" customFormat="1" ht="30">
      <c r="A24" s="659" t="s">
        <v>460</v>
      </c>
      <c r="B24" s="660" t="s">
        <v>838</v>
      </c>
      <c r="C24" s="661" t="s">
        <v>495</v>
      </c>
      <c r="D24" s="661" t="s">
        <v>500</v>
      </c>
      <c r="E24" s="662"/>
      <c r="F24" s="658"/>
      <c r="G24" s="658"/>
      <c r="H24" s="243"/>
    </row>
    <row r="25" spans="1:8" s="248" customFormat="1" ht="25.5" customHeight="1">
      <c r="A25" s="659" t="s">
        <v>563</v>
      </c>
      <c r="B25" s="660" t="s">
        <v>839</v>
      </c>
      <c r="C25" s="661" t="s">
        <v>488</v>
      </c>
      <c r="D25" s="661" t="s">
        <v>500</v>
      </c>
      <c r="E25" s="662"/>
      <c r="F25" s="658"/>
      <c r="G25" s="658"/>
      <c r="H25" s="243"/>
    </row>
    <row r="26" spans="1:8" s="248" customFormat="1" ht="30">
      <c r="A26" s="659" t="s">
        <v>461</v>
      </c>
      <c r="B26" s="660" t="s">
        <v>843</v>
      </c>
      <c r="C26" s="661" t="s">
        <v>495</v>
      </c>
      <c r="D26" s="661" t="s">
        <v>500</v>
      </c>
      <c r="E26" s="662"/>
      <c r="F26" s="658"/>
      <c r="G26" s="658"/>
      <c r="H26" s="243"/>
    </row>
    <row r="27" spans="1:8" s="248" customFormat="1" ht="25.5" customHeight="1">
      <c r="A27" s="664" t="s">
        <v>462</v>
      </c>
      <c r="B27" s="665" t="s">
        <v>317</v>
      </c>
      <c r="C27" s="772" t="s">
        <v>509</v>
      </c>
      <c r="D27" s="773"/>
      <c r="E27" s="773"/>
      <c r="F27" s="773"/>
      <c r="G27" s="774"/>
      <c r="H27" s="243"/>
    </row>
    <row r="28" spans="1:8" s="248" customFormat="1" ht="33" customHeight="1">
      <c r="A28" s="664" t="s">
        <v>463</v>
      </c>
      <c r="B28" s="666" t="s">
        <v>840</v>
      </c>
      <c r="C28" s="775" t="s">
        <v>844</v>
      </c>
      <c r="D28" s="776"/>
      <c r="E28" s="776"/>
      <c r="F28" s="776"/>
      <c r="G28" s="776"/>
      <c r="H28" s="777"/>
    </row>
    <row r="29" spans="1:8" s="248" customFormat="1" ht="30">
      <c r="A29" s="659" t="s">
        <v>464</v>
      </c>
      <c r="B29" s="660" t="s">
        <v>923</v>
      </c>
      <c r="C29" s="661" t="s">
        <v>495</v>
      </c>
      <c r="D29" s="661" t="s">
        <v>500</v>
      </c>
      <c r="E29" s="769" t="s">
        <v>924</v>
      </c>
      <c r="F29" s="770"/>
      <c r="G29" s="771"/>
      <c r="H29" s="243"/>
    </row>
    <row r="30" spans="1:8" s="248" customFormat="1" ht="25.5" customHeight="1">
      <c r="A30" s="659" t="s">
        <v>465</v>
      </c>
      <c r="B30" s="660" t="s">
        <v>889</v>
      </c>
      <c r="C30" s="661" t="s">
        <v>494</v>
      </c>
      <c r="D30" s="661" t="s">
        <v>275</v>
      </c>
      <c r="E30" s="662"/>
      <c r="F30" s="658"/>
      <c r="G30" s="658"/>
      <c r="H30" s="243"/>
    </row>
    <row r="31" spans="1:8" s="248" customFormat="1" ht="30">
      <c r="A31" s="659" t="s">
        <v>466</v>
      </c>
      <c r="B31" s="660" t="s">
        <v>891</v>
      </c>
      <c r="C31" s="661" t="s">
        <v>495</v>
      </c>
      <c r="D31" s="661" t="s">
        <v>275</v>
      </c>
      <c r="E31" s="662"/>
      <c r="F31" s="658"/>
      <c r="G31" s="658"/>
      <c r="H31" s="243"/>
    </row>
    <row r="32" spans="1:8" s="248" customFormat="1" ht="30">
      <c r="A32" s="659" t="s">
        <v>469</v>
      </c>
      <c r="B32" s="660" t="s">
        <v>933</v>
      </c>
      <c r="C32" s="661" t="s">
        <v>495</v>
      </c>
      <c r="D32" s="661" t="s">
        <v>275</v>
      </c>
      <c r="E32" s="769" t="s">
        <v>932</v>
      </c>
      <c r="F32" s="770"/>
      <c r="G32" s="771"/>
      <c r="H32" s="243"/>
    </row>
    <row r="33" spans="1:8" s="248" customFormat="1" ht="25.5" customHeight="1">
      <c r="A33" s="659" t="s">
        <v>486</v>
      </c>
      <c r="B33" s="660" t="s">
        <v>892</v>
      </c>
      <c r="C33" s="661" t="s">
        <v>494</v>
      </c>
      <c r="D33" s="661" t="s">
        <v>502</v>
      </c>
      <c r="E33" s="662"/>
      <c r="F33" s="658"/>
      <c r="G33" s="658"/>
      <c r="H33" s="243"/>
    </row>
    <row r="34" spans="1:8" s="248" customFormat="1" ht="25.5" customHeight="1">
      <c r="A34" s="659" t="s">
        <v>487</v>
      </c>
      <c r="B34" s="660" t="s">
        <v>893</v>
      </c>
      <c r="C34" s="661" t="s">
        <v>494</v>
      </c>
      <c r="D34" s="661" t="s">
        <v>501</v>
      </c>
      <c r="E34" s="662"/>
      <c r="F34" s="658"/>
      <c r="G34" s="658"/>
      <c r="H34" s="243"/>
    </row>
    <row r="35" spans="1:8" s="248" customFormat="1" ht="25.5" customHeight="1">
      <c r="A35" s="659" t="s">
        <v>470</v>
      </c>
      <c r="B35" s="660" t="s">
        <v>894</v>
      </c>
      <c r="C35" s="661" t="s">
        <v>494</v>
      </c>
      <c r="D35" s="661" t="s">
        <v>501</v>
      </c>
      <c r="E35" s="662"/>
      <c r="F35" s="658"/>
      <c r="G35" s="658"/>
      <c r="H35" s="243"/>
    </row>
    <row r="36" spans="1:8" s="248" customFormat="1" ht="25.5" customHeight="1">
      <c r="A36" s="659" t="s">
        <v>471</v>
      </c>
      <c r="B36" s="660" t="s">
        <v>895</v>
      </c>
      <c r="C36" s="661" t="s">
        <v>494</v>
      </c>
      <c r="D36" s="661" t="s">
        <v>501</v>
      </c>
      <c r="E36" s="662"/>
      <c r="F36" s="658"/>
      <c r="G36" s="658"/>
      <c r="H36" s="243"/>
    </row>
    <row r="37" spans="1:8" s="248" customFormat="1" ht="25.5" customHeight="1">
      <c r="A37" s="659" t="s">
        <v>472</v>
      </c>
      <c r="B37" s="660" t="s">
        <v>896</v>
      </c>
      <c r="C37" s="661" t="s">
        <v>488</v>
      </c>
      <c r="D37" s="661" t="s">
        <v>498</v>
      </c>
      <c r="E37" s="662"/>
      <c r="F37" s="658"/>
      <c r="G37" s="658"/>
      <c r="H37" s="243"/>
    </row>
    <row r="38" spans="1:8" s="248" customFormat="1" ht="30">
      <c r="A38" s="659" t="s">
        <v>473</v>
      </c>
      <c r="B38" s="660" t="s">
        <v>706</v>
      </c>
      <c r="C38" s="661" t="s">
        <v>495</v>
      </c>
      <c r="D38" s="661" t="s">
        <v>498</v>
      </c>
      <c r="E38" s="662"/>
      <c r="F38" s="658"/>
      <c r="G38" s="658"/>
      <c r="H38" s="243"/>
    </row>
    <row r="39" spans="1:8" s="248" customFormat="1" ht="25.5" customHeight="1">
      <c r="A39" s="664" t="s">
        <v>474</v>
      </c>
      <c r="B39" s="665" t="s">
        <v>318</v>
      </c>
      <c r="C39" s="772" t="s">
        <v>509</v>
      </c>
      <c r="D39" s="773"/>
      <c r="E39" s="773"/>
      <c r="F39" s="773"/>
      <c r="G39" s="774"/>
      <c r="H39" s="243"/>
    </row>
    <row r="40" spans="1:8" s="248" customFormat="1" ht="25.5" customHeight="1">
      <c r="A40" s="664" t="s">
        <v>475</v>
      </c>
      <c r="B40" s="665" t="s">
        <v>319</v>
      </c>
      <c r="C40" s="772" t="s">
        <v>509</v>
      </c>
      <c r="D40" s="773"/>
      <c r="E40" s="773"/>
      <c r="F40" s="773"/>
      <c r="G40" s="774"/>
      <c r="H40" s="243"/>
    </row>
    <row r="41" spans="1:8" s="248" customFormat="1" ht="33" customHeight="1">
      <c r="A41" s="659" t="s">
        <v>476</v>
      </c>
      <c r="B41" s="660" t="s">
        <v>707</v>
      </c>
      <c r="C41" s="661" t="s">
        <v>494</v>
      </c>
      <c r="D41" s="661" t="s">
        <v>502</v>
      </c>
      <c r="E41" s="766" t="s">
        <v>916</v>
      </c>
      <c r="F41" s="767"/>
      <c r="G41" s="767"/>
      <c r="H41" s="768"/>
    </row>
    <row r="42" spans="1:8" s="248" customFormat="1" ht="36.75" customHeight="1">
      <c r="A42" s="667" t="s">
        <v>624</v>
      </c>
      <c r="B42" s="660" t="s">
        <v>708</v>
      </c>
      <c r="C42" s="661" t="s">
        <v>494</v>
      </c>
      <c r="D42" s="661" t="s">
        <v>502</v>
      </c>
      <c r="E42" s="769" t="s">
        <v>916</v>
      </c>
      <c r="F42" s="770"/>
      <c r="G42" s="770"/>
      <c r="H42" s="771"/>
    </row>
    <row r="43" spans="1:9" s="248" customFormat="1" ht="32.25" customHeight="1">
      <c r="A43" s="659" t="s">
        <v>477</v>
      </c>
      <c r="B43" s="660" t="s">
        <v>628</v>
      </c>
      <c r="C43" s="661" t="s">
        <v>488</v>
      </c>
      <c r="D43" s="661" t="s">
        <v>500</v>
      </c>
      <c r="E43" s="769" t="s">
        <v>929</v>
      </c>
      <c r="F43" s="770"/>
      <c r="G43" s="770"/>
      <c r="H43" s="770"/>
      <c r="I43" s="771"/>
    </row>
    <row r="44" spans="1:7" s="248" customFormat="1" ht="25.5" customHeight="1">
      <c r="A44" s="664" t="s">
        <v>478</v>
      </c>
      <c r="B44" s="665" t="s">
        <v>320</v>
      </c>
      <c r="C44" s="772" t="s">
        <v>509</v>
      </c>
      <c r="D44" s="773"/>
      <c r="E44" s="773"/>
      <c r="F44" s="773"/>
      <c r="G44" s="774"/>
    </row>
    <row r="45" spans="1:7" s="248" customFormat="1" ht="25.5" customHeight="1">
      <c r="A45" s="659" t="s">
        <v>479</v>
      </c>
      <c r="B45" s="660" t="s">
        <v>898</v>
      </c>
      <c r="C45" s="661" t="s">
        <v>494</v>
      </c>
      <c r="D45" s="661" t="s">
        <v>503</v>
      </c>
      <c r="E45" s="662"/>
      <c r="F45" s="658"/>
      <c r="G45" s="658"/>
    </row>
    <row r="46" spans="1:8" s="248" customFormat="1" ht="33.75" customHeight="1">
      <c r="A46" s="659" t="s">
        <v>480</v>
      </c>
      <c r="B46" s="660" t="s">
        <v>709</v>
      </c>
      <c r="C46" s="661" t="s">
        <v>494</v>
      </c>
      <c r="D46" s="661" t="s">
        <v>503</v>
      </c>
      <c r="E46" s="766" t="s">
        <v>917</v>
      </c>
      <c r="F46" s="767"/>
      <c r="G46" s="767"/>
      <c r="H46" s="768"/>
    </row>
    <row r="47" spans="1:8" s="248" customFormat="1" ht="36" customHeight="1">
      <c r="A47" s="659" t="s">
        <v>481</v>
      </c>
      <c r="B47" s="660" t="s">
        <v>710</v>
      </c>
      <c r="C47" s="661" t="s">
        <v>494</v>
      </c>
      <c r="D47" s="661" t="s">
        <v>503</v>
      </c>
      <c r="E47" s="766" t="s">
        <v>917</v>
      </c>
      <c r="F47" s="767"/>
      <c r="G47" s="767"/>
      <c r="H47" s="768"/>
    </row>
    <row r="48" spans="1:7" s="248" customFormat="1" ht="25.5" customHeight="1">
      <c r="A48" s="659" t="s">
        <v>482</v>
      </c>
      <c r="B48" s="660" t="s">
        <v>901</v>
      </c>
      <c r="C48" s="661" t="s">
        <v>494</v>
      </c>
      <c r="D48" s="661" t="s">
        <v>510</v>
      </c>
      <c r="E48" s="662"/>
      <c r="F48" s="658"/>
      <c r="G48" s="658"/>
    </row>
    <row r="49" spans="1:7" s="248" customFormat="1" ht="25.5" customHeight="1">
      <c r="A49" s="659" t="s">
        <v>483</v>
      </c>
      <c r="B49" s="660" t="s">
        <v>902</v>
      </c>
      <c r="C49" s="661" t="s">
        <v>494</v>
      </c>
      <c r="D49" s="661" t="s">
        <v>510</v>
      </c>
      <c r="E49" s="662"/>
      <c r="F49" s="658"/>
      <c r="G49" s="658"/>
    </row>
    <row r="50" spans="1:8" s="248" customFormat="1" ht="31.5" customHeight="1">
      <c r="A50" s="659" t="s">
        <v>490</v>
      </c>
      <c r="B50" s="660" t="s">
        <v>711</v>
      </c>
      <c r="C50" s="661" t="s">
        <v>494</v>
      </c>
      <c r="D50" s="661" t="s">
        <v>498</v>
      </c>
      <c r="E50" s="766" t="s">
        <v>916</v>
      </c>
      <c r="F50" s="767"/>
      <c r="G50" s="767"/>
      <c r="H50" s="768"/>
    </row>
    <row r="51" spans="1:7" s="248" customFormat="1" ht="25.5" customHeight="1">
      <c r="A51" s="664" t="s">
        <v>491</v>
      </c>
      <c r="B51" s="665" t="s">
        <v>321</v>
      </c>
      <c r="C51" s="772" t="s">
        <v>509</v>
      </c>
      <c r="D51" s="773"/>
      <c r="E51" s="773"/>
      <c r="F51" s="773"/>
      <c r="G51" s="774"/>
    </row>
    <row r="52" spans="1:7" s="248" customFormat="1" ht="25.5" customHeight="1">
      <c r="A52" s="664" t="s">
        <v>492</v>
      </c>
      <c r="B52" s="665" t="s">
        <v>322</v>
      </c>
      <c r="C52" s="772" t="s">
        <v>509</v>
      </c>
      <c r="D52" s="773"/>
      <c r="E52" s="773"/>
      <c r="F52" s="773"/>
      <c r="G52" s="774"/>
    </row>
    <row r="53" spans="1:7" s="248" customFormat="1" ht="25.5" customHeight="1">
      <c r="A53" s="664" t="s">
        <v>493</v>
      </c>
      <c r="B53" s="665" t="s">
        <v>323</v>
      </c>
      <c r="C53" s="658"/>
      <c r="D53" s="658"/>
      <c r="E53" s="658"/>
      <c r="F53" s="658"/>
      <c r="G53" s="658"/>
    </row>
    <row r="54" spans="1:8" s="248" customFormat="1" ht="34.5" customHeight="1">
      <c r="A54" s="659" t="s">
        <v>524</v>
      </c>
      <c r="B54" s="660" t="s">
        <v>903</v>
      </c>
      <c r="C54" s="661" t="s">
        <v>488</v>
      </c>
      <c r="D54" s="661" t="s">
        <v>544</v>
      </c>
      <c r="E54" s="766" t="s">
        <v>916</v>
      </c>
      <c r="F54" s="767"/>
      <c r="G54" s="767"/>
      <c r="H54" s="768"/>
    </row>
    <row r="55" spans="1:8" s="248" customFormat="1" ht="30.75" customHeight="1">
      <c r="A55" s="659" t="s">
        <v>531</v>
      </c>
      <c r="B55" s="660" t="s">
        <v>904</v>
      </c>
      <c r="C55" s="661" t="s">
        <v>488</v>
      </c>
      <c r="D55" s="661" t="s">
        <v>544</v>
      </c>
      <c r="E55" s="766" t="s">
        <v>916</v>
      </c>
      <c r="F55" s="767"/>
      <c r="G55" s="767"/>
      <c r="H55" s="768"/>
    </row>
    <row r="56" spans="1:8" s="248" customFormat="1" ht="31.5" customHeight="1">
      <c r="A56" s="659" t="s">
        <v>542</v>
      </c>
      <c r="B56" s="660" t="s">
        <v>905</v>
      </c>
      <c r="C56" s="661" t="s">
        <v>488</v>
      </c>
      <c r="D56" s="661" t="s">
        <v>544</v>
      </c>
      <c r="E56" s="766" t="s">
        <v>916</v>
      </c>
      <c r="F56" s="767"/>
      <c r="G56" s="767"/>
      <c r="H56" s="768"/>
    </row>
    <row r="57" spans="1:7" s="248" customFormat="1" ht="26.25" customHeight="1">
      <c r="A57" s="664" t="s">
        <v>543</v>
      </c>
      <c r="B57" s="666" t="s">
        <v>816</v>
      </c>
      <c r="C57" s="772" t="s">
        <v>509</v>
      </c>
      <c r="D57" s="773"/>
      <c r="E57" s="773"/>
      <c r="F57" s="773"/>
      <c r="G57" s="774"/>
    </row>
    <row r="58" spans="1:8" s="248" customFormat="1" ht="33.75" customHeight="1">
      <c r="A58" s="659" t="s">
        <v>572</v>
      </c>
      <c r="B58" s="660" t="s">
        <v>712</v>
      </c>
      <c r="C58" s="661" t="s">
        <v>488</v>
      </c>
      <c r="D58" s="661" t="s">
        <v>503</v>
      </c>
      <c r="E58" s="766" t="s">
        <v>918</v>
      </c>
      <c r="F58" s="767"/>
      <c r="G58" s="767"/>
      <c r="H58" s="768"/>
    </row>
    <row r="59" spans="1:8" s="248" customFormat="1" ht="31.5" customHeight="1">
      <c r="A59" s="659" t="s">
        <v>581</v>
      </c>
      <c r="B59" s="660" t="s">
        <v>713</v>
      </c>
      <c r="C59" s="661" t="s">
        <v>488</v>
      </c>
      <c r="D59" s="661" t="s">
        <v>503</v>
      </c>
      <c r="E59" s="766" t="s">
        <v>918</v>
      </c>
      <c r="F59" s="767"/>
      <c r="G59" s="767"/>
      <c r="H59" s="768"/>
    </row>
    <row r="60" spans="1:8" s="248" customFormat="1" ht="33.75" customHeight="1">
      <c r="A60" s="659" t="s">
        <v>589</v>
      </c>
      <c r="B60" s="660" t="s">
        <v>714</v>
      </c>
      <c r="C60" s="661" t="s">
        <v>488</v>
      </c>
      <c r="D60" s="661" t="s">
        <v>502</v>
      </c>
      <c r="E60" s="766" t="s">
        <v>918</v>
      </c>
      <c r="F60" s="767"/>
      <c r="G60" s="767"/>
      <c r="H60" s="768"/>
    </row>
    <row r="61" spans="1:7" s="248" customFormat="1" ht="25.5" customHeight="1">
      <c r="A61" s="659" t="s">
        <v>619</v>
      </c>
      <c r="B61" s="660" t="s">
        <v>910</v>
      </c>
      <c r="C61" s="661" t="s">
        <v>488</v>
      </c>
      <c r="D61" s="661" t="s">
        <v>503</v>
      </c>
      <c r="E61" s="662"/>
      <c r="F61" s="658"/>
      <c r="G61" s="658"/>
    </row>
    <row r="62" spans="1:8" s="248" customFormat="1" ht="34.5" customHeight="1">
      <c r="A62" s="659" t="s">
        <v>620</v>
      </c>
      <c r="B62" s="660" t="s">
        <v>715</v>
      </c>
      <c r="C62" s="661" t="s">
        <v>494</v>
      </c>
      <c r="D62" s="661" t="s">
        <v>503</v>
      </c>
      <c r="E62" s="766" t="s">
        <v>916</v>
      </c>
      <c r="F62" s="767"/>
      <c r="G62" s="767"/>
      <c r="H62" s="768"/>
    </row>
    <row r="63" spans="1:7" s="248" customFormat="1" ht="22.5" customHeight="1">
      <c r="A63" s="659" t="s">
        <v>716</v>
      </c>
      <c r="B63" s="660" t="s">
        <v>911</v>
      </c>
      <c r="C63" s="661" t="s">
        <v>494</v>
      </c>
      <c r="D63" s="661" t="s">
        <v>723</v>
      </c>
      <c r="E63" s="662"/>
      <c r="F63" s="658"/>
      <c r="G63" s="658"/>
    </row>
    <row r="64" spans="1:7" s="248" customFormat="1" ht="22.5" customHeight="1">
      <c r="A64" s="659" t="s">
        <v>717</v>
      </c>
      <c r="B64" s="660" t="s">
        <v>912</v>
      </c>
      <c r="C64" s="661" t="s">
        <v>494</v>
      </c>
      <c r="D64" s="661" t="s">
        <v>723</v>
      </c>
      <c r="E64" s="662"/>
      <c r="F64" s="658"/>
      <c r="G64" s="658"/>
    </row>
    <row r="65" spans="1:7" s="248" customFormat="1" ht="17.25" customHeight="1">
      <c r="A65" s="664" t="s">
        <v>718</v>
      </c>
      <c r="B65" s="665" t="s">
        <v>721</v>
      </c>
      <c r="C65" s="778" t="s">
        <v>509</v>
      </c>
      <c r="D65" s="778"/>
      <c r="E65" s="778"/>
      <c r="F65" s="658"/>
      <c r="G65" s="658"/>
    </row>
    <row r="66" spans="1:7" s="248" customFormat="1" ht="19.5" customHeight="1">
      <c r="A66" s="659" t="s">
        <v>719</v>
      </c>
      <c r="B66" s="660" t="s">
        <v>913</v>
      </c>
      <c r="C66" s="661" t="s">
        <v>494</v>
      </c>
      <c r="D66" s="661" t="s">
        <v>723</v>
      </c>
      <c r="E66" s="662"/>
      <c r="F66" s="658"/>
      <c r="G66" s="658"/>
    </row>
    <row r="67" spans="1:7" s="248" customFormat="1" ht="18" customHeight="1">
      <c r="A67" s="659" t="s">
        <v>720</v>
      </c>
      <c r="B67" s="660" t="s">
        <v>914</v>
      </c>
      <c r="C67" s="661" t="s">
        <v>494</v>
      </c>
      <c r="D67" s="661" t="s">
        <v>723</v>
      </c>
      <c r="E67" s="662"/>
      <c r="F67" s="658"/>
      <c r="G67" s="658"/>
    </row>
    <row r="68" spans="1:7" s="248" customFormat="1" ht="18" customHeight="1">
      <c r="A68" s="659" t="s">
        <v>722</v>
      </c>
      <c r="B68" s="660" t="s">
        <v>915</v>
      </c>
      <c r="C68" s="661" t="s">
        <v>494</v>
      </c>
      <c r="D68" s="661" t="s">
        <v>723</v>
      </c>
      <c r="E68" s="662"/>
      <c r="F68" s="658"/>
      <c r="G68" s="658"/>
    </row>
    <row r="69" spans="1:7" s="248" customFormat="1" ht="17.25" customHeight="1">
      <c r="A69" s="659" t="s">
        <v>467</v>
      </c>
      <c r="B69" s="660" t="s">
        <v>633</v>
      </c>
      <c r="C69" s="662"/>
      <c r="D69" s="662"/>
      <c r="E69" s="662"/>
      <c r="F69" s="658"/>
      <c r="G69" s="658"/>
    </row>
    <row r="70" ht="12.75">
      <c r="A70" s="249"/>
    </row>
  </sheetData>
  <sheetProtection/>
  <mergeCells count="28">
    <mergeCell ref="C65:E65"/>
    <mergeCell ref="E29:G29"/>
    <mergeCell ref="E32:G32"/>
    <mergeCell ref="C39:G39"/>
    <mergeCell ref="C40:G40"/>
    <mergeCell ref="E41:H41"/>
    <mergeCell ref="E42:H42"/>
    <mergeCell ref="C51:G51"/>
    <mergeCell ref="C52:G52"/>
    <mergeCell ref="C57:G57"/>
    <mergeCell ref="E16:G16"/>
    <mergeCell ref="E17:G17"/>
    <mergeCell ref="C20:G20"/>
    <mergeCell ref="C23:G23"/>
    <mergeCell ref="C27:G27"/>
    <mergeCell ref="C28:H28"/>
    <mergeCell ref="E43:I43"/>
    <mergeCell ref="C44:G44"/>
    <mergeCell ref="E46:H46"/>
    <mergeCell ref="E47:H47"/>
    <mergeCell ref="E50:H50"/>
    <mergeCell ref="E58:H58"/>
    <mergeCell ref="E59:H59"/>
    <mergeCell ref="E60:H60"/>
    <mergeCell ref="E62:H62"/>
    <mergeCell ref="E54:H54"/>
    <mergeCell ref="E56:H56"/>
    <mergeCell ref="E55:H55"/>
  </mergeCells>
  <hyperlinks>
    <hyperlink ref="B18" location="'SHS Transport Tables 1-5'!A75" display="Adults views on satisfaction with public transport: 2007-2017"/>
    <hyperlink ref="B19" location="'SHS Transport Tables 1-5'!A87" display="Possession of a concessionary fare pass: 2007-2017"/>
    <hyperlink ref="B12" location="'Table Sum1'!A1" display="Summary of Scottish Household Survey Results: 2007-2017"/>
    <hyperlink ref="B14" location="'SHS Transport Tables 1-5'!A1" display="People aged 17 or over - those who hold full driving licence: 2007–2017"/>
    <hyperlink ref="B15" location="'SHS Transport Tables 1-5'!A20" display="Amount spent on fuel in the past month: 2007-2017"/>
    <hyperlink ref="B16" location="'SHS Transport Tables 1-5'!A36" display="Frequency of walking in the previous seven days: 2007–2016"/>
    <hyperlink ref="B17" location="'SHS Transport Tables 1-5'!A55" display="Frequency of cycling in the previous seven days: 2007–2016"/>
    <hyperlink ref="B21" location="'SHS Transport Tables 6-7'!A1" display="Employed adults not working from home -usual method of travel to work: 2017"/>
    <hyperlink ref="B22" location="'SHS Transport Tables 8-11'!A1" display="Effects of traffic congestion on travel to work journey: 2013-2017 (combined)"/>
    <hyperlink ref="B24" location="'SHS Transport Tables 8-11'!A23" display="How random adult usually travelled to work a year ago by current main mode of travel: 2013-2017 (combined)"/>
    <hyperlink ref="B25" location="'SHS Transport Tables 8-11'!A37" display="Reason for changing mode of travel to work: 2012-2017"/>
    <hyperlink ref="B26" location="'SHS Transport Tables 8-11'!A59" display="Car sharing journeys to work: 2013-2017"/>
    <hyperlink ref="B29" location="'SHS Transport Table 14'!A1" display="Reasons why public transport is not used for travel to work: 2012-2016"/>
    <hyperlink ref="B30" location="'SHS Transport Table 15'!A1" display="School children in full-time education, usual method of travel: 2017"/>
    <hyperlink ref="B31" location="'SHS Transport Tables 16-17'!A1" display="Reasons for transport choice to children's full time education establishment: 2007-2017"/>
    <hyperlink ref="B13" location="'Table Sum2'!A1" display="Summary of Transport in Scotland: 2007-2017"/>
    <hyperlink ref="B33" location="'SHS Transport Table 18'!A1" display="Households with bicycles available for private use: 2017"/>
    <hyperlink ref="B34" location="'SHS Transport Table 18'!A1" display="Households with cars available for private use: 2017"/>
    <hyperlink ref="B35" location="'SHS Transport Table 19'!A1" display="People aged 17+ that hold a full driving licence: 2017"/>
    <hyperlink ref="B36" location="'SHS Transport Table 20'!A1" display="People aged 17+, frequency of driving: 2017"/>
    <hyperlink ref="B37" location="'SHS Transport Tables 21-22 '!A1" display="Part driving/parking journeys: 2009-2017"/>
    <hyperlink ref="B38" location="'SHS Transport Tables 21-22 '!A29" display="Mode of transport used in conjunction with driving by where parked: 2009-2016"/>
    <hyperlink ref="B41" location="'SHS Transport Tables 25'!A1" display="Frequency of walking in the previous seven days: 2016"/>
    <hyperlink ref="B42" location="'SHS Transport Table 25a'!Print_Area" display="Frequency of cycling in the previous seven days:2016"/>
    <hyperlink ref="B43" location="'SHS Transport Tables 26-27'!Print_Area" display="Reasons why do not cycle to work: 2009-2014"/>
    <hyperlink ref="B45" location="'SHS Transport Table 28'!A1" display="Adults use of local bus and train services, in the past month: 2017"/>
    <hyperlink ref="B46" location="'SHS Transport Tables 29 &amp; 30'!A1" display="Adults (16+) who have used the bus in the previous month, views on their local bus services: 2016"/>
    <hyperlink ref="B47" location="'SHS Transport Tables 29 &amp; 30'!A17" display="Adults (16+) who have used the train in the previous month, views on their local train services: 2016"/>
    <hyperlink ref="B48" location="'SHS Transport Tables 31 &amp; 32'!A1" display="Possession of concessionary fare pass for all adults aged 16+: 2017"/>
    <hyperlink ref="B49" location="'SHS Transport Tables 31 &amp; 32'!A16" display="Possession of concessionary fare pass for all adults aged 60+: 2017"/>
    <hyperlink ref="B50" location="'SHS Transport Tables 33'!A1" display="Access to services that respondents thought were very or fairly convenient: 2016"/>
    <hyperlink ref="B54" location="'SHS Transport Table 37'!A1" display="Whether taken flights for leisure in the last 12 months: 2009-2016"/>
    <hyperlink ref="B55" location="'SHS Transport Table 38'!A1" display="Whether taken flights for business in the last 12 months: 2009-2016"/>
    <hyperlink ref="B56" location="'SHS Transport Table 39-40'!A1" display="Reasons for choosing flying within the UK over other modes of transport: 2009-2016"/>
    <hyperlink ref="B58" location="'SHS Transport Table 41'!A1" display="In general, What discourages you from using buses more often than you do?: 2012-2016"/>
    <hyperlink ref="B59" location="'SHS Transport Table 42-43'!A1" display="In general, What discourages you from using trains more often than you do?: 2012-2016"/>
    <hyperlink ref="B60" location="'SHS Transport Table 42-43'!A39" display="In general, What discourages you from walking more often than you do?: 2012-2016"/>
    <hyperlink ref="B61" location="'SHS Transport Tables 44-45'!A1" display="Purpose of train journeys: 2012-2017"/>
    <hyperlink ref="B62" location="'SHS Transport Tables 44-45'!A15" display="Difficulties experienced when changing between public transport: 2016"/>
    <hyperlink ref="B63" location="'SHS Transport Table 46'!A1" display="Awareness of sustainable transport policies: 2017"/>
    <hyperlink ref="B64" location="'SHS Transport Table 47'!A1" display="Uptake of sustainable transport policies: 2017"/>
    <hyperlink ref="B66" location="'SHS Transport Tables 49-51'!A1" display="Would you consider buying a plug-in electric car or van?: 2016-2017"/>
    <hyperlink ref="B67" location="'SHS Transport Tables 49-51'!A13" display="Reasons for having bought or would consider a plug-in electric car or van: 2016-2017"/>
    <hyperlink ref="B68" location="'SHS Transport Tables 49-51'!A31" display="Reasons for not considering to buy a plug-in electric car or van: 2016-2017"/>
    <hyperlink ref="B69" location="'Table A'!A1" display="95% confidence limits for estimates, based on SHS sub-sample sizes"/>
    <hyperlink ref="B32" location="'SHS Transport Tables 16-17'!A26" display="Reasons why public transport is not used by school children: 2012-2016"/>
  </hyperlinks>
  <printOptions/>
  <pageMargins left="0.7" right="0.7" top="0.75" bottom="0.75" header="0.3" footer="0.3"/>
  <pageSetup fitToHeight="1" fitToWidth="1" horizontalDpi="600" verticalDpi="600" orientation="portrait" paperSize="9" scale="58" r:id="rId2"/>
  <drawing r:id="rId1"/>
</worksheet>
</file>

<file path=xl/worksheets/sheet20.xml><?xml version="1.0" encoding="utf-8"?>
<worksheet xmlns="http://schemas.openxmlformats.org/spreadsheetml/2006/main" xmlns:r="http://schemas.openxmlformats.org/officeDocument/2006/relationships">
  <sheetPr>
    <tabColor rgb="FF00B050"/>
  </sheetPr>
  <dimension ref="A1:J59"/>
  <sheetViews>
    <sheetView zoomScalePageLayoutView="0" workbookViewId="0" topLeftCell="A1">
      <selection activeCell="A1" sqref="A1"/>
    </sheetView>
  </sheetViews>
  <sheetFormatPr defaultColWidth="9.140625" defaultRowHeight="12.75"/>
  <cols>
    <col min="1" max="1" width="32.8515625" style="255" customWidth="1"/>
    <col min="2" max="9" width="9.140625" style="255" customWidth="1"/>
    <col min="10" max="10" width="10.140625" style="255" bestFit="1" customWidth="1"/>
    <col min="11" max="16384" width="9.140625" style="255" customWidth="1"/>
  </cols>
  <sheetData>
    <row r="1" spans="1:10" ht="13.5" thickBot="1">
      <c r="A1" s="549" t="s">
        <v>867</v>
      </c>
      <c r="B1" s="377"/>
      <c r="C1" s="377"/>
      <c r="D1" s="377"/>
      <c r="E1" s="377"/>
      <c r="F1" s="377"/>
      <c r="G1" s="377"/>
      <c r="H1" s="377"/>
      <c r="I1" s="377"/>
      <c r="J1" s="377"/>
    </row>
    <row r="2" spans="1:10" ht="12.75">
      <c r="A2" s="565"/>
      <c r="B2" s="814" t="s">
        <v>306</v>
      </c>
      <c r="C2" s="814"/>
      <c r="D2" s="814"/>
      <c r="E2" s="814"/>
      <c r="F2" s="814"/>
      <c r="G2" s="814"/>
      <c r="H2" s="814"/>
      <c r="I2" s="814"/>
      <c r="J2" s="358"/>
    </row>
    <row r="3" spans="1:10" ht="38.25">
      <c r="A3" s="502"/>
      <c r="B3" s="371" t="s">
        <v>105</v>
      </c>
      <c r="C3" s="371" t="s">
        <v>135</v>
      </c>
      <c r="D3" s="371" t="s">
        <v>136</v>
      </c>
      <c r="E3" s="371" t="s">
        <v>137</v>
      </c>
      <c r="F3" s="371" t="s">
        <v>138</v>
      </c>
      <c r="G3" s="371" t="s">
        <v>139</v>
      </c>
      <c r="H3" s="371" t="s">
        <v>140</v>
      </c>
      <c r="I3" s="371" t="s">
        <v>134</v>
      </c>
      <c r="J3" s="564" t="s">
        <v>13</v>
      </c>
    </row>
    <row r="4" spans="1:10" ht="12.75">
      <c r="A4" s="374"/>
      <c r="B4" s="392"/>
      <c r="C4" s="392"/>
      <c r="D4" s="392"/>
      <c r="E4" s="392"/>
      <c r="F4" s="392"/>
      <c r="G4" s="392"/>
      <c r="H4" s="392"/>
      <c r="I4" s="405" t="s">
        <v>214</v>
      </c>
      <c r="J4" s="392"/>
    </row>
    <row r="5" spans="1:10" ht="12.75">
      <c r="A5" s="413" t="s">
        <v>146</v>
      </c>
      <c r="B5" s="353">
        <v>1</v>
      </c>
      <c r="C5" s="353">
        <v>2.3</v>
      </c>
      <c r="D5" s="353">
        <v>5.7</v>
      </c>
      <c r="E5" s="353">
        <v>2.9</v>
      </c>
      <c r="F5" s="353">
        <v>2.2</v>
      </c>
      <c r="G5" s="353">
        <v>3</v>
      </c>
      <c r="H5" s="353">
        <v>10.7</v>
      </c>
      <c r="I5" s="353">
        <v>72.3</v>
      </c>
      <c r="J5" s="328">
        <v>9810</v>
      </c>
    </row>
    <row r="6" spans="1:10" ht="12.75">
      <c r="A6" s="414" t="s">
        <v>141</v>
      </c>
      <c r="B6" s="353">
        <v>0.2</v>
      </c>
      <c r="C6" s="353">
        <v>0.3</v>
      </c>
      <c r="D6" s="353">
        <v>0.2</v>
      </c>
      <c r="E6" s="353">
        <v>0.2</v>
      </c>
      <c r="F6" s="353">
        <v>0</v>
      </c>
      <c r="G6" s="353">
        <v>0.1</v>
      </c>
      <c r="H6" s="353">
        <v>0.4</v>
      </c>
      <c r="I6" s="353">
        <v>98.6</v>
      </c>
      <c r="J6" s="328">
        <v>2670</v>
      </c>
    </row>
    <row r="7" spans="1:10" ht="12.75">
      <c r="A7" s="414" t="s">
        <v>42</v>
      </c>
      <c r="B7" s="353">
        <v>0.1</v>
      </c>
      <c r="C7" s="353">
        <v>0.6</v>
      </c>
      <c r="D7" s="353">
        <v>0.8</v>
      </c>
      <c r="E7" s="353">
        <v>0</v>
      </c>
      <c r="F7" s="353">
        <v>0.2</v>
      </c>
      <c r="G7" s="353">
        <v>0.2</v>
      </c>
      <c r="H7" s="353">
        <v>1.1</v>
      </c>
      <c r="I7" s="353">
        <v>97</v>
      </c>
      <c r="J7" s="328">
        <v>1440</v>
      </c>
    </row>
    <row r="8" spans="1:10" ht="12.75">
      <c r="A8" s="414" t="s">
        <v>43</v>
      </c>
      <c r="B8" s="353">
        <v>0.4</v>
      </c>
      <c r="C8" s="353">
        <v>0.4</v>
      </c>
      <c r="D8" s="353">
        <v>1.1</v>
      </c>
      <c r="E8" s="353">
        <v>0.7</v>
      </c>
      <c r="F8" s="353">
        <v>0.6</v>
      </c>
      <c r="G8" s="353">
        <v>0.5</v>
      </c>
      <c r="H8" s="353">
        <v>1.7</v>
      </c>
      <c r="I8" s="353">
        <v>94.7</v>
      </c>
      <c r="J8" s="328">
        <v>1640</v>
      </c>
    </row>
    <row r="9" spans="1:10" ht="12.75">
      <c r="A9" s="414" t="s">
        <v>30</v>
      </c>
      <c r="B9" s="353">
        <v>3.4</v>
      </c>
      <c r="C9" s="353">
        <v>4.5</v>
      </c>
      <c r="D9" s="353">
        <v>15.4</v>
      </c>
      <c r="E9" s="353">
        <v>7.5</v>
      </c>
      <c r="F9" s="353">
        <v>7.1</v>
      </c>
      <c r="G9" s="353">
        <v>11.2</v>
      </c>
      <c r="H9" s="353">
        <v>24.5</v>
      </c>
      <c r="I9" s="353">
        <v>26.4</v>
      </c>
      <c r="J9" s="328">
        <v>870</v>
      </c>
    </row>
    <row r="10" spans="1:10" ht="12.75">
      <c r="A10" s="414" t="s">
        <v>142</v>
      </c>
      <c r="B10" s="353">
        <v>3</v>
      </c>
      <c r="C10" s="353">
        <v>6.8</v>
      </c>
      <c r="D10" s="353">
        <v>18.6</v>
      </c>
      <c r="E10" s="353">
        <v>10.2</v>
      </c>
      <c r="F10" s="353">
        <v>8.1</v>
      </c>
      <c r="G10" s="353">
        <v>9.7</v>
      </c>
      <c r="H10" s="353">
        <v>33</v>
      </c>
      <c r="I10" s="353">
        <v>10.6</v>
      </c>
      <c r="J10" s="328">
        <v>900</v>
      </c>
    </row>
    <row r="11" spans="1:10" ht="12.75">
      <c r="A11" s="414" t="s">
        <v>143</v>
      </c>
      <c r="B11" s="353">
        <v>2.8</v>
      </c>
      <c r="C11" s="353">
        <v>8.4</v>
      </c>
      <c r="D11" s="353">
        <v>20.1</v>
      </c>
      <c r="E11" s="353">
        <v>10.3</v>
      </c>
      <c r="F11" s="353">
        <v>7.5</v>
      </c>
      <c r="G11" s="353">
        <v>9.3</v>
      </c>
      <c r="H11" s="353">
        <v>32.7</v>
      </c>
      <c r="I11" s="353">
        <v>8.9</v>
      </c>
      <c r="J11" s="328">
        <v>820</v>
      </c>
    </row>
    <row r="12" spans="1:10" ht="12.75">
      <c r="A12" s="414" t="s">
        <v>144</v>
      </c>
      <c r="B12" s="353">
        <v>3.4</v>
      </c>
      <c r="C12" s="353">
        <v>7.7</v>
      </c>
      <c r="D12" s="353">
        <v>18.5</v>
      </c>
      <c r="E12" s="353">
        <v>9.4</v>
      </c>
      <c r="F12" s="353">
        <v>7</v>
      </c>
      <c r="G12" s="353">
        <v>8.8</v>
      </c>
      <c r="H12" s="353">
        <v>38.6</v>
      </c>
      <c r="I12" s="353">
        <v>6.6</v>
      </c>
      <c r="J12" s="328">
        <v>650</v>
      </c>
    </row>
    <row r="13" spans="1:10" ht="12.75">
      <c r="A13" s="414" t="s">
        <v>145</v>
      </c>
      <c r="B13" s="353">
        <v>1.4</v>
      </c>
      <c r="C13" s="353">
        <v>6.8</v>
      </c>
      <c r="D13" s="353">
        <v>16.8</v>
      </c>
      <c r="E13" s="353">
        <v>8.3</v>
      </c>
      <c r="F13" s="353">
        <v>4.3</v>
      </c>
      <c r="G13" s="353">
        <v>7.2</v>
      </c>
      <c r="H13" s="353">
        <v>45.5</v>
      </c>
      <c r="I13" s="353">
        <v>9.7</v>
      </c>
      <c r="J13" s="328">
        <v>830</v>
      </c>
    </row>
    <row r="14" spans="1:10" ht="12.75">
      <c r="A14" s="414"/>
      <c r="J14" s="328"/>
    </row>
    <row r="15" ht="12.75">
      <c r="A15" s="409"/>
    </row>
    <row r="16" spans="1:10" ht="13.5" thickBot="1">
      <c r="A16" s="549" t="s">
        <v>806</v>
      </c>
      <c r="B16" s="377"/>
      <c r="C16" s="377"/>
      <c r="D16" s="377"/>
      <c r="E16" s="377"/>
      <c r="F16" s="377"/>
      <c r="G16" s="377"/>
      <c r="H16" s="377"/>
      <c r="I16" s="377"/>
      <c r="J16" s="377"/>
    </row>
    <row r="17" spans="1:10" ht="12.75">
      <c r="A17" s="565"/>
      <c r="B17" s="814" t="s">
        <v>306</v>
      </c>
      <c r="C17" s="814"/>
      <c r="D17" s="814"/>
      <c r="E17" s="814"/>
      <c r="F17" s="814"/>
      <c r="G17" s="814"/>
      <c r="H17" s="814"/>
      <c r="I17" s="814"/>
      <c r="J17" s="358"/>
    </row>
    <row r="18" spans="1:10" ht="38.25">
      <c r="A18" s="502"/>
      <c r="B18" s="371" t="s">
        <v>105</v>
      </c>
      <c r="C18" s="371" t="s">
        <v>135</v>
      </c>
      <c r="D18" s="371" t="s">
        <v>136</v>
      </c>
      <c r="E18" s="371" t="s">
        <v>137</v>
      </c>
      <c r="F18" s="371" t="s">
        <v>138</v>
      </c>
      <c r="G18" s="371" t="s">
        <v>139</v>
      </c>
      <c r="H18" s="371" t="s">
        <v>140</v>
      </c>
      <c r="I18" s="371" t="s">
        <v>134</v>
      </c>
      <c r="J18" s="564" t="s">
        <v>13</v>
      </c>
    </row>
    <row r="19" spans="1:10" ht="12.75">
      <c r="A19" s="423"/>
      <c r="B19" s="311"/>
      <c r="C19" s="311"/>
      <c r="D19" s="311"/>
      <c r="E19" s="311"/>
      <c r="F19" s="311"/>
      <c r="G19" s="311"/>
      <c r="H19" s="311"/>
      <c r="I19" s="311"/>
      <c r="J19" s="311"/>
    </row>
    <row r="20" spans="1:10" ht="12.75">
      <c r="A20" s="413" t="s">
        <v>0</v>
      </c>
      <c r="B20" s="353">
        <v>2.9</v>
      </c>
      <c r="C20" s="353">
        <v>6.7</v>
      </c>
      <c r="D20" s="353">
        <v>17.7</v>
      </c>
      <c r="E20" s="353">
        <v>9.1</v>
      </c>
      <c r="F20" s="353">
        <v>6.9</v>
      </c>
      <c r="G20" s="353">
        <v>9.5</v>
      </c>
      <c r="H20" s="353">
        <v>33.7</v>
      </c>
      <c r="I20" s="353">
        <v>13.5</v>
      </c>
      <c r="J20" s="328">
        <v>4070</v>
      </c>
    </row>
    <row r="21" spans="1:10" ht="12.75">
      <c r="A21" s="413" t="s">
        <v>1</v>
      </c>
      <c r="B21" s="353"/>
      <c r="C21" s="353"/>
      <c r="D21" s="353"/>
      <c r="E21" s="353"/>
      <c r="F21" s="353"/>
      <c r="G21" s="353"/>
      <c r="H21" s="353"/>
      <c r="I21" s="353"/>
      <c r="J21" s="328" t="s">
        <v>804</v>
      </c>
    </row>
    <row r="22" spans="1:10" ht="12.75">
      <c r="A22" s="418" t="s">
        <v>2</v>
      </c>
      <c r="B22" s="353">
        <v>2.9</v>
      </c>
      <c r="C22" s="353">
        <v>5.8</v>
      </c>
      <c r="D22" s="353">
        <v>16.6</v>
      </c>
      <c r="E22" s="353">
        <v>8.1</v>
      </c>
      <c r="F22" s="353">
        <v>7.5</v>
      </c>
      <c r="G22" s="353">
        <v>8.1</v>
      </c>
      <c r="H22" s="353">
        <v>34.9</v>
      </c>
      <c r="I22" s="353">
        <v>16</v>
      </c>
      <c r="J22" s="328">
        <v>1820</v>
      </c>
    </row>
    <row r="23" spans="1:10" ht="12.75">
      <c r="A23" s="418" t="s">
        <v>3</v>
      </c>
      <c r="B23" s="353">
        <v>2.9</v>
      </c>
      <c r="C23" s="353">
        <v>7.3</v>
      </c>
      <c r="D23" s="353">
        <v>18.7</v>
      </c>
      <c r="E23" s="353">
        <v>9.9</v>
      </c>
      <c r="F23" s="353">
        <v>6.5</v>
      </c>
      <c r="G23" s="353">
        <v>10.5</v>
      </c>
      <c r="H23" s="353">
        <v>32.7</v>
      </c>
      <c r="I23" s="353">
        <v>11.5</v>
      </c>
      <c r="J23" s="328">
        <v>2250</v>
      </c>
    </row>
    <row r="24" spans="1:10" ht="12.75">
      <c r="A24" s="413" t="s">
        <v>45</v>
      </c>
      <c r="B24" s="353"/>
      <c r="C24" s="353"/>
      <c r="D24" s="353"/>
      <c r="E24" s="353"/>
      <c r="F24" s="353"/>
      <c r="G24" s="353"/>
      <c r="H24" s="353"/>
      <c r="I24" s="353"/>
      <c r="J24" s="328" t="s">
        <v>804</v>
      </c>
    </row>
    <row r="25" spans="1:10" ht="12.75">
      <c r="A25" s="418" t="s">
        <v>654</v>
      </c>
      <c r="B25" s="353">
        <v>3.2</v>
      </c>
      <c r="C25" s="353">
        <v>4.8</v>
      </c>
      <c r="D25" s="353">
        <v>11</v>
      </c>
      <c r="E25" s="353">
        <v>6.1</v>
      </c>
      <c r="F25" s="353">
        <v>5.9</v>
      </c>
      <c r="G25" s="353">
        <v>10.7</v>
      </c>
      <c r="H25" s="353">
        <v>29.7</v>
      </c>
      <c r="I25" s="353">
        <v>28.7</v>
      </c>
      <c r="J25" s="328">
        <v>620</v>
      </c>
    </row>
    <row r="26" spans="1:10" ht="12.75">
      <c r="A26" s="418" t="s">
        <v>147</v>
      </c>
      <c r="B26" s="353">
        <v>2.8</v>
      </c>
      <c r="C26" s="353">
        <v>7.1</v>
      </c>
      <c r="D26" s="353">
        <v>19</v>
      </c>
      <c r="E26" s="353">
        <v>9.7</v>
      </c>
      <c r="F26" s="353">
        <v>7.1</v>
      </c>
      <c r="G26" s="353">
        <v>9.5</v>
      </c>
      <c r="H26" s="353">
        <v>35.3</v>
      </c>
      <c r="I26" s="353">
        <v>9.5</v>
      </c>
      <c r="J26" s="328">
        <v>3290</v>
      </c>
    </row>
    <row r="27" spans="1:10" ht="12.75">
      <c r="A27" s="413" t="s">
        <v>46</v>
      </c>
      <c r="B27" s="562"/>
      <c r="C27" s="562"/>
      <c r="D27" s="562"/>
      <c r="E27" s="562"/>
      <c r="F27" s="562"/>
      <c r="G27" s="562"/>
      <c r="H27" s="562"/>
      <c r="I27" s="562"/>
      <c r="J27" s="563"/>
    </row>
    <row r="28" spans="1:10" ht="12.75">
      <c r="A28" s="418" t="s">
        <v>47</v>
      </c>
      <c r="B28" s="353">
        <v>4.1</v>
      </c>
      <c r="C28" s="353">
        <v>7.5</v>
      </c>
      <c r="D28" s="353">
        <v>18.4</v>
      </c>
      <c r="E28" s="353">
        <v>9.2</v>
      </c>
      <c r="F28" s="353">
        <v>7.1</v>
      </c>
      <c r="G28" s="353">
        <v>7.4</v>
      </c>
      <c r="H28" s="353">
        <v>32.6</v>
      </c>
      <c r="I28" s="353">
        <v>13.7</v>
      </c>
      <c r="J28" s="328">
        <v>680</v>
      </c>
    </row>
    <row r="29" spans="1:10" ht="12.75">
      <c r="A29" s="418" t="s">
        <v>88</v>
      </c>
      <c r="B29" s="353">
        <v>4.3</v>
      </c>
      <c r="C29" s="353">
        <v>9.7</v>
      </c>
      <c r="D29" s="353">
        <v>21.3</v>
      </c>
      <c r="E29" s="353">
        <v>9.7</v>
      </c>
      <c r="F29" s="353">
        <v>5.5</v>
      </c>
      <c r="G29" s="353">
        <v>8.6</v>
      </c>
      <c r="H29" s="353">
        <v>30.1</v>
      </c>
      <c r="I29" s="353">
        <v>10.9</v>
      </c>
      <c r="J29" s="328">
        <v>890</v>
      </c>
    </row>
    <row r="30" spans="1:10" ht="12.75">
      <c r="A30" s="418" t="s">
        <v>89</v>
      </c>
      <c r="B30" s="353">
        <v>3</v>
      </c>
      <c r="C30" s="353">
        <v>7.6</v>
      </c>
      <c r="D30" s="353">
        <v>17.2</v>
      </c>
      <c r="E30" s="353">
        <v>9.2</v>
      </c>
      <c r="F30" s="353">
        <v>6.5</v>
      </c>
      <c r="G30" s="353">
        <v>8.9</v>
      </c>
      <c r="H30" s="353">
        <v>35.7</v>
      </c>
      <c r="I30" s="353">
        <v>11.8</v>
      </c>
      <c r="J30" s="328">
        <v>790</v>
      </c>
    </row>
    <row r="31" spans="1:10" ht="12.75">
      <c r="A31" s="418" t="s">
        <v>148</v>
      </c>
      <c r="B31" s="353">
        <v>1.9</v>
      </c>
      <c r="C31" s="353">
        <v>4.9</v>
      </c>
      <c r="D31" s="353">
        <v>16.4</v>
      </c>
      <c r="E31" s="353">
        <v>8.8</v>
      </c>
      <c r="F31" s="353">
        <v>7.7</v>
      </c>
      <c r="G31" s="353">
        <v>10.8</v>
      </c>
      <c r="H31" s="353">
        <v>34.6</v>
      </c>
      <c r="I31" s="353">
        <v>14.9</v>
      </c>
      <c r="J31" s="328">
        <v>1520</v>
      </c>
    </row>
    <row r="32" spans="1:10" ht="12.75">
      <c r="A32" s="413" t="s">
        <v>149</v>
      </c>
      <c r="B32" s="353"/>
      <c r="C32" s="353"/>
      <c r="D32" s="353"/>
      <c r="E32" s="353"/>
      <c r="F32" s="353"/>
      <c r="G32" s="353"/>
      <c r="H32" s="353"/>
      <c r="I32" s="353"/>
      <c r="J32" s="328" t="s">
        <v>804</v>
      </c>
    </row>
    <row r="33" spans="1:10" ht="12.75">
      <c r="A33" s="418" t="s">
        <v>55</v>
      </c>
      <c r="B33" s="353">
        <v>5.4</v>
      </c>
      <c r="C33" s="353">
        <v>10.1</v>
      </c>
      <c r="D33" s="353">
        <v>24.1</v>
      </c>
      <c r="E33" s="353">
        <v>8.8</v>
      </c>
      <c r="F33" s="353">
        <v>6.5</v>
      </c>
      <c r="G33" s="353">
        <v>6.4</v>
      </c>
      <c r="H33" s="353">
        <v>26.2</v>
      </c>
      <c r="I33" s="353">
        <v>12.5</v>
      </c>
      <c r="J33" s="328">
        <v>620</v>
      </c>
    </row>
    <row r="34" spans="1:10" ht="12.75">
      <c r="A34" s="418">
        <v>2</v>
      </c>
      <c r="B34" s="353">
        <v>3.3</v>
      </c>
      <c r="C34" s="353">
        <v>9.3</v>
      </c>
      <c r="D34" s="353">
        <v>17.4</v>
      </c>
      <c r="E34" s="353">
        <v>8.6</v>
      </c>
      <c r="F34" s="353">
        <v>5.6</v>
      </c>
      <c r="G34" s="353">
        <v>8.7</v>
      </c>
      <c r="H34" s="353">
        <v>35.5</v>
      </c>
      <c r="I34" s="353">
        <v>11.6</v>
      </c>
      <c r="J34" s="328">
        <v>790</v>
      </c>
    </row>
    <row r="35" spans="1:10" ht="12.75">
      <c r="A35" s="418">
        <v>3</v>
      </c>
      <c r="B35" s="353">
        <v>3.2</v>
      </c>
      <c r="C35" s="353">
        <v>6.5</v>
      </c>
      <c r="D35" s="353">
        <v>15.2</v>
      </c>
      <c r="E35" s="353">
        <v>7.1</v>
      </c>
      <c r="F35" s="353">
        <v>5.9</v>
      </c>
      <c r="G35" s="353">
        <v>9.5</v>
      </c>
      <c r="H35" s="353">
        <v>38.9</v>
      </c>
      <c r="I35" s="353">
        <v>13.6</v>
      </c>
      <c r="J35" s="328">
        <v>890</v>
      </c>
    </row>
    <row r="36" spans="1:10" ht="12.75">
      <c r="A36" s="418">
        <v>4</v>
      </c>
      <c r="B36" s="353">
        <v>1.5</v>
      </c>
      <c r="C36" s="353">
        <v>3.2</v>
      </c>
      <c r="D36" s="353">
        <v>12.2</v>
      </c>
      <c r="E36" s="353">
        <v>9.7</v>
      </c>
      <c r="F36" s="353">
        <v>8.5</v>
      </c>
      <c r="G36" s="353">
        <v>10.9</v>
      </c>
      <c r="H36" s="353">
        <v>37.7</v>
      </c>
      <c r="I36" s="353">
        <v>16.3</v>
      </c>
      <c r="J36" s="328">
        <v>970</v>
      </c>
    </row>
    <row r="37" spans="1:10" ht="12.75">
      <c r="A37" s="418" t="s">
        <v>56</v>
      </c>
      <c r="B37" s="353">
        <v>1.8</v>
      </c>
      <c r="C37" s="353">
        <v>5.5</v>
      </c>
      <c r="D37" s="353">
        <v>21.7</v>
      </c>
      <c r="E37" s="353">
        <v>10.8</v>
      </c>
      <c r="F37" s="353">
        <v>7.6</v>
      </c>
      <c r="G37" s="353">
        <v>10.8</v>
      </c>
      <c r="H37" s="353">
        <v>28.6</v>
      </c>
      <c r="I37" s="353">
        <v>13</v>
      </c>
      <c r="J37" s="328">
        <v>790</v>
      </c>
    </row>
    <row r="38" spans="1:10" ht="12.75">
      <c r="A38" s="413" t="s">
        <v>100</v>
      </c>
      <c r="B38" s="353"/>
      <c r="C38" s="353"/>
      <c r="D38" s="353"/>
      <c r="E38" s="353"/>
      <c r="F38" s="353"/>
      <c r="G38" s="353"/>
      <c r="H38" s="353"/>
      <c r="I38" s="353"/>
      <c r="J38" s="328" t="s">
        <v>804</v>
      </c>
    </row>
    <row r="39" spans="1:10" ht="12.75">
      <c r="A39" s="418" t="s">
        <v>58</v>
      </c>
      <c r="B39" s="353">
        <v>6.2</v>
      </c>
      <c r="C39" s="353">
        <v>12</v>
      </c>
      <c r="D39" s="353">
        <v>28</v>
      </c>
      <c r="E39" s="353">
        <v>11.2</v>
      </c>
      <c r="F39" s="353">
        <v>6</v>
      </c>
      <c r="G39" s="353">
        <v>7</v>
      </c>
      <c r="H39" s="353">
        <v>20</v>
      </c>
      <c r="I39" s="353">
        <v>9.6</v>
      </c>
      <c r="J39" s="328">
        <v>1020</v>
      </c>
    </row>
    <row r="40" spans="1:10" ht="12.75">
      <c r="A40" s="418" t="s">
        <v>59</v>
      </c>
      <c r="B40" s="353">
        <v>2.1</v>
      </c>
      <c r="C40" s="353">
        <v>6.5</v>
      </c>
      <c r="D40" s="353">
        <v>17</v>
      </c>
      <c r="E40" s="353">
        <v>9.3</v>
      </c>
      <c r="F40" s="353">
        <v>8</v>
      </c>
      <c r="G40" s="353">
        <v>9.6</v>
      </c>
      <c r="H40" s="353">
        <v>34.3</v>
      </c>
      <c r="I40" s="353">
        <v>13.2</v>
      </c>
      <c r="J40" s="328">
        <v>1430</v>
      </c>
    </row>
    <row r="41" spans="1:10" ht="12.75">
      <c r="A41" s="418" t="s">
        <v>60</v>
      </c>
      <c r="B41" s="353">
        <v>1.1</v>
      </c>
      <c r="C41" s="353">
        <v>3.4</v>
      </c>
      <c r="D41" s="353">
        <v>15.1</v>
      </c>
      <c r="E41" s="353">
        <v>8.9</v>
      </c>
      <c r="F41" s="353">
        <v>6.5</v>
      </c>
      <c r="G41" s="353">
        <v>13.5</v>
      </c>
      <c r="H41" s="353">
        <v>38.3</v>
      </c>
      <c r="I41" s="353">
        <v>13.2</v>
      </c>
      <c r="J41" s="328">
        <v>390</v>
      </c>
    </row>
    <row r="42" spans="1:10" ht="12.75">
      <c r="A42" s="418" t="s">
        <v>61</v>
      </c>
      <c r="B42" s="353">
        <v>1.5</v>
      </c>
      <c r="C42" s="353">
        <v>0.8</v>
      </c>
      <c r="D42" s="353">
        <v>8.8</v>
      </c>
      <c r="E42" s="353">
        <v>3.3</v>
      </c>
      <c r="F42" s="353">
        <v>8.6</v>
      </c>
      <c r="G42" s="353">
        <v>7.4</v>
      </c>
      <c r="H42" s="353">
        <v>59.2</v>
      </c>
      <c r="I42" s="353">
        <v>10.6</v>
      </c>
      <c r="J42" s="328">
        <v>250</v>
      </c>
    </row>
    <row r="43" spans="1:10" ht="12.75">
      <c r="A43" s="418" t="s">
        <v>62</v>
      </c>
      <c r="B43" s="353">
        <v>0.5</v>
      </c>
      <c r="C43" s="353">
        <v>1.6</v>
      </c>
      <c r="D43" s="353">
        <v>7.1</v>
      </c>
      <c r="E43" s="353">
        <v>8.8</v>
      </c>
      <c r="F43" s="353">
        <v>7</v>
      </c>
      <c r="G43" s="353">
        <v>12.9</v>
      </c>
      <c r="H43" s="353">
        <v>39.9</v>
      </c>
      <c r="I43" s="353">
        <v>22.2</v>
      </c>
      <c r="J43" s="328">
        <v>470</v>
      </c>
    </row>
    <row r="44" spans="1:10" ht="12.75">
      <c r="A44" s="418" t="s">
        <v>63</v>
      </c>
      <c r="B44" s="353">
        <v>0.3</v>
      </c>
      <c r="C44" s="353">
        <v>2.1</v>
      </c>
      <c r="D44" s="353">
        <v>6.8</v>
      </c>
      <c r="E44" s="353">
        <v>3.8</v>
      </c>
      <c r="F44" s="353">
        <v>4.9</v>
      </c>
      <c r="G44" s="353">
        <v>8.8</v>
      </c>
      <c r="H44" s="353">
        <v>55</v>
      </c>
      <c r="I44" s="353">
        <v>18.3</v>
      </c>
      <c r="J44" s="328">
        <v>490</v>
      </c>
    </row>
    <row r="45" spans="1:10" ht="14.25">
      <c r="A45" s="413" t="s">
        <v>805</v>
      </c>
      <c r="B45" s="353"/>
      <c r="C45" s="353"/>
      <c r="D45" s="353"/>
      <c r="E45" s="353"/>
      <c r="F45" s="353"/>
      <c r="G45" s="353"/>
      <c r="H45" s="353"/>
      <c r="I45" s="353"/>
      <c r="J45" s="328" t="s">
        <v>804</v>
      </c>
    </row>
    <row r="46" spans="1:10" ht="12.75">
      <c r="A46" s="418" t="s">
        <v>105</v>
      </c>
      <c r="B46" s="353">
        <v>0.5</v>
      </c>
      <c r="C46" s="353">
        <v>2.2</v>
      </c>
      <c r="D46" s="353">
        <v>10.2</v>
      </c>
      <c r="E46" s="353">
        <v>8.9</v>
      </c>
      <c r="F46" s="353">
        <v>7</v>
      </c>
      <c r="G46" s="353">
        <v>12.1</v>
      </c>
      <c r="H46" s="353">
        <v>41.9</v>
      </c>
      <c r="I46" s="353">
        <v>17.3</v>
      </c>
      <c r="J46" s="328">
        <v>1190</v>
      </c>
    </row>
    <row r="47" spans="1:10" ht="12.75">
      <c r="A47" s="418" t="s">
        <v>150</v>
      </c>
      <c r="B47" s="353">
        <v>0.8</v>
      </c>
      <c r="C47" s="353">
        <v>4.4</v>
      </c>
      <c r="D47" s="353">
        <v>17.7</v>
      </c>
      <c r="E47" s="353">
        <v>9</v>
      </c>
      <c r="F47" s="353">
        <v>7.9</v>
      </c>
      <c r="G47" s="353">
        <v>11.4</v>
      </c>
      <c r="H47" s="353">
        <v>34</v>
      </c>
      <c r="I47" s="353">
        <v>14.9</v>
      </c>
      <c r="J47" s="328">
        <v>1160</v>
      </c>
    </row>
    <row r="48" spans="1:10" ht="12.75">
      <c r="A48" s="418" t="s">
        <v>121</v>
      </c>
      <c r="B48" s="353">
        <v>7.3</v>
      </c>
      <c r="C48" s="353">
        <v>10.2</v>
      </c>
      <c r="D48" s="353">
        <v>22.4</v>
      </c>
      <c r="E48" s="353">
        <v>9.3</v>
      </c>
      <c r="F48" s="353">
        <v>5.2</v>
      </c>
      <c r="G48" s="353">
        <v>5.5</v>
      </c>
      <c r="H48" s="353">
        <v>29</v>
      </c>
      <c r="I48" s="353">
        <v>11.1</v>
      </c>
      <c r="J48" s="328">
        <v>340</v>
      </c>
    </row>
    <row r="49" spans="1:10" ht="12.75">
      <c r="A49" s="413" t="s">
        <v>151</v>
      </c>
      <c r="B49" s="353"/>
      <c r="C49" s="353"/>
      <c r="D49" s="353"/>
      <c r="E49" s="353"/>
      <c r="F49" s="353"/>
      <c r="G49" s="353"/>
      <c r="H49" s="353"/>
      <c r="I49" s="353"/>
      <c r="J49" s="328" t="s">
        <v>804</v>
      </c>
    </row>
    <row r="50" spans="1:10" ht="12.75">
      <c r="A50" s="418" t="s">
        <v>124</v>
      </c>
      <c r="B50" s="353">
        <v>1.5</v>
      </c>
      <c r="C50" s="353">
        <v>4.1</v>
      </c>
      <c r="D50" s="353">
        <v>14.6</v>
      </c>
      <c r="E50" s="353">
        <v>9.1</v>
      </c>
      <c r="F50" s="353">
        <v>7.1</v>
      </c>
      <c r="G50" s="353">
        <v>11</v>
      </c>
      <c r="H50" s="353">
        <v>37.1</v>
      </c>
      <c r="I50" s="353">
        <v>15.6</v>
      </c>
      <c r="J50" s="328">
        <v>2660</v>
      </c>
    </row>
    <row r="51" spans="1:10" ht="12.75">
      <c r="A51" s="418" t="s">
        <v>125</v>
      </c>
      <c r="B51" s="353">
        <v>5.9</v>
      </c>
      <c r="C51" s="353">
        <v>12.1</v>
      </c>
      <c r="D51" s="353">
        <v>24.4</v>
      </c>
      <c r="E51" s="353">
        <v>9.1</v>
      </c>
      <c r="F51" s="353">
        <v>6.6</v>
      </c>
      <c r="G51" s="353">
        <v>6.2</v>
      </c>
      <c r="H51" s="353">
        <v>26.5</v>
      </c>
      <c r="I51" s="353">
        <v>9.2</v>
      </c>
      <c r="J51" s="328">
        <v>1400</v>
      </c>
    </row>
    <row r="52" spans="1:10" ht="12.75">
      <c r="A52" s="413" t="s">
        <v>416</v>
      </c>
      <c r="B52" s="353"/>
      <c r="C52" s="353"/>
      <c r="D52" s="353"/>
      <c r="E52" s="353"/>
      <c r="F52" s="353"/>
      <c r="G52" s="353"/>
      <c r="H52" s="353"/>
      <c r="I52" s="353"/>
      <c r="J52" s="328" t="s">
        <v>804</v>
      </c>
    </row>
    <row r="53" spans="1:10" ht="12.75">
      <c r="A53" s="418" t="s">
        <v>164</v>
      </c>
      <c r="B53" s="353">
        <v>2.6</v>
      </c>
      <c r="C53" s="353">
        <v>6.9</v>
      </c>
      <c r="D53" s="353">
        <v>17.6</v>
      </c>
      <c r="E53" s="353">
        <v>8.3</v>
      </c>
      <c r="F53" s="353">
        <v>6.3</v>
      </c>
      <c r="G53" s="353">
        <v>9</v>
      </c>
      <c r="H53" s="353">
        <v>38.6</v>
      </c>
      <c r="I53" s="353">
        <v>10.7</v>
      </c>
      <c r="J53" s="328">
        <v>1980</v>
      </c>
    </row>
    <row r="54" spans="1:10" ht="12.75">
      <c r="A54" s="418" t="s">
        <v>203</v>
      </c>
      <c r="B54" s="353">
        <v>3.2</v>
      </c>
      <c r="C54" s="353">
        <v>6.5</v>
      </c>
      <c r="D54" s="353">
        <v>17.8</v>
      </c>
      <c r="E54" s="353">
        <v>9.8</v>
      </c>
      <c r="F54" s="353">
        <v>7.6</v>
      </c>
      <c r="G54" s="353">
        <v>9.7</v>
      </c>
      <c r="H54" s="353">
        <v>29.5</v>
      </c>
      <c r="I54" s="353">
        <v>16</v>
      </c>
      <c r="J54" s="328">
        <v>2060</v>
      </c>
    </row>
    <row r="55" spans="1:10" ht="12.75">
      <c r="A55" s="413" t="s">
        <v>419</v>
      </c>
      <c r="B55" s="353"/>
      <c r="C55" s="353"/>
      <c r="D55" s="353"/>
      <c r="E55" s="353"/>
      <c r="F55" s="353"/>
      <c r="G55" s="353"/>
      <c r="H55" s="353"/>
      <c r="I55" s="353"/>
      <c r="J55" s="328" t="s">
        <v>804</v>
      </c>
    </row>
    <row r="56" spans="1:10" ht="12.75">
      <c r="A56" s="462" t="s">
        <v>417</v>
      </c>
      <c r="B56" s="353">
        <v>2.2</v>
      </c>
      <c r="C56" s="353">
        <v>5.8</v>
      </c>
      <c r="D56" s="353">
        <v>14.2</v>
      </c>
      <c r="E56" s="353">
        <v>6</v>
      </c>
      <c r="F56" s="353">
        <v>5.9</v>
      </c>
      <c r="G56" s="353">
        <v>6.2</v>
      </c>
      <c r="H56" s="353">
        <v>44.6</v>
      </c>
      <c r="I56" s="353">
        <v>15</v>
      </c>
      <c r="J56" s="328">
        <v>840</v>
      </c>
    </row>
    <row r="57" spans="1:10" ht="12.75">
      <c r="A57" s="462" t="s">
        <v>418</v>
      </c>
      <c r="B57" s="353">
        <v>3.6</v>
      </c>
      <c r="C57" s="353">
        <v>9.1</v>
      </c>
      <c r="D57" s="353">
        <v>20.1</v>
      </c>
      <c r="E57" s="353">
        <v>9.8</v>
      </c>
      <c r="F57" s="353">
        <v>6.3</v>
      </c>
      <c r="G57" s="353">
        <v>10.8</v>
      </c>
      <c r="H57" s="353">
        <v>32.7</v>
      </c>
      <c r="I57" s="353">
        <v>7.6</v>
      </c>
      <c r="J57" s="328">
        <v>750</v>
      </c>
    </row>
    <row r="58" spans="1:10" ht="13.5" thickBot="1">
      <c r="A58" s="566" t="s">
        <v>653</v>
      </c>
      <c r="B58" s="494">
        <v>1.5</v>
      </c>
      <c r="C58" s="494">
        <v>5.1</v>
      </c>
      <c r="D58" s="494">
        <v>20.2</v>
      </c>
      <c r="E58" s="494">
        <v>10.3</v>
      </c>
      <c r="F58" s="494">
        <v>7.3</v>
      </c>
      <c r="G58" s="494">
        <v>11.6</v>
      </c>
      <c r="H58" s="494">
        <v>36.9</v>
      </c>
      <c r="I58" s="494">
        <v>7</v>
      </c>
      <c r="J58" s="391">
        <v>400</v>
      </c>
    </row>
    <row r="59" spans="1:10" ht="12.75">
      <c r="A59" s="705" t="s">
        <v>942</v>
      </c>
      <c r="B59" s="392"/>
      <c r="C59" s="392"/>
      <c r="D59" s="392"/>
      <c r="E59" s="392"/>
      <c r="F59" s="392"/>
      <c r="G59" s="392"/>
      <c r="H59" s="392"/>
      <c r="I59" s="392"/>
      <c r="J59" s="392"/>
    </row>
  </sheetData>
  <sheetProtection/>
  <mergeCells count="2">
    <mergeCell ref="B2:I2"/>
    <mergeCell ref="B17:I17"/>
  </mergeCells>
  <printOptions/>
  <pageMargins left="0.7" right="0.7" top="0.75" bottom="0.75" header="0.3" footer="0.3"/>
  <pageSetup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N43"/>
  <sheetViews>
    <sheetView zoomScalePageLayoutView="0" workbookViewId="0" topLeftCell="A1">
      <selection activeCell="A1" sqref="A1"/>
    </sheetView>
  </sheetViews>
  <sheetFormatPr defaultColWidth="9.140625" defaultRowHeight="12.75"/>
  <cols>
    <col min="1" max="1" width="31.8515625" style="1" customWidth="1"/>
    <col min="2" max="2" width="9.421875" style="1" customWidth="1"/>
    <col min="3" max="3" width="9.140625" style="1" customWidth="1"/>
    <col min="4" max="4" width="11.28125" style="1" customWidth="1"/>
    <col min="5" max="7" width="9.140625" style="1" customWidth="1"/>
    <col min="8" max="8" width="10.8515625" style="1" customWidth="1"/>
    <col min="9" max="16384" width="9.140625" style="1" customWidth="1"/>
  </cols>
  <sheetData>
    <row r="1" spans="1:12" s="51" customFormat="1" ht="19.5" thickBot="1">
      <c r="A1" s="37" t="s">
        <v>868</v>
      </c>
      <c r="B1" s="56"/>
      <c r="C1" s="56"/>
      <c r="D1" s="56"/>
      <c r="E1" s="56"/>
      <c r="F1" s="56"/>
      <c r="G1" s="56"/>
      <c r="H1" s="56"/>
      <c r="I1" s="56"/>
      <c r="J1" s="56"/>
      <c r="K1" s="56"/>
      <c r="L1" s="116"/>
    </row>
    <row r="2" spans="1:12" s="230" customFormat="1" ht="38.25">
      <c r="A2" s="163"/>
      <c r="B2" s="163" t="s">
        <v>307</v>
      </c>
      <c r="C2" s="163" t="s">
        <v>308</v>
      </c>
      <c r="D2" s="163" t="s">
        <v>309</v>
      </c>
      <c r="E2" s="163" t="s">
        <v>310</v>
      </c>
      <c r="F2" s="163" t="s">
        <v>311</v>
      </c>
      <c r="G2" s="163" t="s">
        <v>312</v>
      </c>
      <c r="H2" s="163" t="s">
        <v>313</v>
      </c>
      <c r="I2" s="163" t="s">
        <v>314</v>
      </c>
      <c r="J2" s="163" t="s">
        <v>315</v>
      </c>
      <c r="K2" s="163" t="s">
        <v>316</v>
      </c>
      <c r="L2" s="164" t="s">
        <v>13</v>
      </c>
    </row>
    <row r="3" spans="1:12" s="230" customFormat="1" ht="12.75">
      <c r="A3" s="165"/>
      <c r="B3" s="165"/>
      <c r="C3" s="165"/>
      <c r="D3" s="165"/>
      <c r="E3" s="165"/>
      <c r="F3" s="165"/>
      <c r="G3" s="165"/>
      <c r="H3" s="165"/>
      <c r="I3" s="165"/>
      <c r="J3" s="165"/>
      <c r="K3" s="54"/>
      <c r="L3" s="166"/>
    </row>
    <row r="4" spans="1:14" ht="12.75">
      <c r="A4" s="120" t="s">
        <v>0</v>
      </c>
      <c r="B4" s="119">
        <v>83.6</v>
      </c>
      <c r="C4" s="119">
        <v>83.6</v>
      </c>
      <c r="D4" s="119">
        <v>93.6</v>
      </c>
      <c r="E4" s="119">
        <v>89.1</v>
      </c>
      <c r="F4" s="119">
        <v>71.8</v>
      </c>
      <c r="G4" s="119">
        <v>89.4</v>
      </c>
      <c r="H4" s="119">
        <v>60.3</v>
      </c>
      <c r="I4" s="119">
        <v>76.7</v>
      </c>
      <c r="J4" s="119">
        <v>82.4</v>
      </c>
      <c r="K4" s="119">
        <v>77</v>
      </c>
      <c r="L4" s="124">
        <v>9640</v>
      </c>
      <c r="N4" s="13"/>
    </row>
    <row r="5" spans="1:14" ht="12.75">
      <c r="A5" s="120" t="s">
        <v>1</v>
      </c>
      <c r="B5" s="121"/>
      <c r="C5" s="121"/>
      <c r="D5" s="121"/>
      <c r="E5" s="121"/>
      <c r="F5" s="121"/>
      <c r="G5" s="121"/>
      <c r="H5" s="121"/>
      <c r="I5" s="121"/>
      <c r="J5" s="121"/>
      <c r="K5" s="121"/>
      <c r="L5" s="167"/>
      <c r="N5" s="13"/>
    </row>
    <row r="6" spans="1:14" ht="12.75">
      <c r="A6" s="168" t="s">
        <v>2</v>
      </c>
      <c r="B6" s="119">
        <v>83.7</v>
      </c>
      <c r="C6" s="119">
        <v>83.6</v>
      </c>
      <c r="D6" s="119">
        <v>94.1</v>
      </c>
      <c r="E6" s="119">
        <v>89</v>
      </c>
      <c r="F6" s="119">
        <v>71.7</v>
      </c>
      <c r="G6" s="119">
        <v>89.6</v>
      </c>
      <c r="H6" s="119">
        <v>60</v>
      </c>
      <c r="I6" s="119">
        <v>78.6</v>
      </c>
      <c r="J6" s="119">
        <v>82.3</v>
      </c>
      <c r="K6" s="119">
        <v>76.5</v>
      </c>
      <c r="L6" s="124">
        <v>4400</v>
      </c>
      <c r="N6" s="13"/>
    </row>
    <row r="7" spans="1:14" ht="12.75">
      <c r="A7" s="168" t="s">
        <v>3</v>
      </c>
      <c r="B7" s="119">
        <v>83.4</v>
      </c>
      <c r="C7" s="119">
        <v>83.6</v>
      </c>
      <c r="D7" s="119">
        <v>93.1</v>
      </c>
      <c r="E7" s="119">
        <v>89.1</v>
      </c>
      <c r="F7" s="119">
        <v>71.9</v>
      </c>
      <c r="G7" s="119">
        <v>89.1</v>
      </c>
      <c r="H7" s="119">
        <v>60.5</v>
      </c>
      <c r="I7" s="119">
        <v>74.9</v>
      </c>
      <c r="J7" s="119">
        <v>82.5</v>
      </c>
      <c r="K7" s="119">
        <v>77.5</v>
      </c>
      <c r="L7" s="124">
        <v>5240</v>
      </c>
      <c r="N7" s="13"/>
    </row>
    <row r="8" spans="1:14" ht="12.75">
      <c r="A8" s="120" t="s">
        <v>4</v>
      </c>
      <c r="B8" s="121"/>
      <c r="C8" s="121"/>
      <c r="D8" s="121"/>
      <c r="E8" s="121"/>
      <c r="F8" s="121"/>
      <c r="G8" s="121"/>
      <c r="H8" s="121"/>
      <c r="I8" s="121"/>
      <c r="J8" s="121"/>
      <c r="K8" s="121"/>
      <c r="L8" s="167"/>
      <c r="N8" s="13"/>
    </row>
    <row r="9" spans="1:14" ht="12.75">
      <c r="A9" s="168" t="s">
        <v>141</v>
      </c>
      <c r="B9" s="119">
        <v>85.9</v>
      </c>
      <c r="C9" s="119">
        <v>82.5</v>
      </c>
      <c r="D9" s="119">
        <v>95</v>
      </c>
      <c r="E9" s="119">
        <v>91.7</v>
      </c>
      <c r="F9" s="119">
        <v>74.6</v>
      </c>
      <c r="G9" s="119">
        <v>91</v>
      </c>
      <c r="H9" s="119">
        <v>60.1</v>
      </c>
      <c r="I9" s="119">
        <v>75.8</v>
      </c>
      <c r="J9" s="119">
        <v>86.4</v>
      </c>
      <c r="K9" s="119">
        <v>77.3</v>
      </c>
      <c r="L9" s="124">
        <v>2720</v>
      </c>
      <c r="N9" s="13"/>
    </row>
    <row r="10" spans="1:14" ht="12.75">
      <c r="A10" s="168" t="s">
        <v>42</v>
      </c>
      <c r="B10" s="119">
        <v>84.3</v>
      </c>
      <c r="C10" s="119">
        <v>83.8</v>
      </c>
      <c r="D10" s="119">
        <v>93.4</v>
      </c>
      <c r="E10" s="119">
        <v>89.2</v>
      </c>
      <c r="F10" s="119">
        <v>72.1</v>
      </c>
      <c r="G10" s="119">
        <v>88.9</v>
      </c>
      <c r="H10" s="119">
        <v>63.9</v>
      </c>
      <c r="I10" s="119">
        <v>81.5</v>
      </c>
      <c r="J10" s="119">
        <v>80.1</v>
      </c>
      <c r="K10" s="119">
        <v>78.7</v>
      </c>
      <c r="L10" s="124">
        <v>1510</v>
      </c>
      <c r="N10" s="13"/>
    </row>
    <row r="11" spans="1:14" ht="12.75">
      <c r="A11" s="168" t="s">
        <v>43</v>
      </c>
      <c r="B11" s="119">
        <v>82.4</v>
      </c>
      <c r="C11" s="119">
        <v>83.7</v>
      </c>
      <c r="D11" s="119">
        <v>93.7</v>
      </c>
      <c r="E11" s="119">
        <v>89.5</v>
      </c>
      <c r="F11" s="119">
        <v>71.5</v>
      </c>
      <c r="G11" s="119">
        <v>90.2</v>
      </c>
      <c r="H11" s="119">
        <v>62.3</v>
      </c>
      <c r="I11" s="119">
        <v>81.5</v>
      </c>
      <c r="J11" s="119">
        <v>80</v>
      </c>
      <c r="K11" s="119">
        <v>79.4</v>
      </c>
      <c r="L11" s="124">
        <v>1620</v>
      </c>
      <c r="N11" s="13"/>
    </row>
    <row r="12" spans="1:14" ht="12.75">
      <c r="A12" s="168" t="s">
        <v>279</v>
      </c>
      <c r="B12" s="119">
        <v>80.9</v>
      </c>
      <c r="C12" s="119">
        <v>84.9</v>
      </c>
      <c r="D12" s="119">
        <v>91.8</v>
      </c>
      <c r="E12" s="119">
        <v>85.5</v>
      </c>
      <c r="F12" s="119">
        <v>68.4</v>
      </c>
      <c r="G12" s="119">
        <v>87.1</v>
      </c>
      <c r="H12" s="119">
        <v>57.3</v>
      </c>
      <c r="I12" s="119">
        <v>72.2</v>
      </c>
      <c r="J12" s="119">
        <v>80.1</v>
      </c>
      <c r="K12" s="119">
        <v>74.5</v>
      </c>
      <c r="L12" s="124">
        <v>3780</v>
      </c>
      <c r="N12" s="13"/>
    </row>
    <row r="13" spans="1:14" ht="12.75">
      <c r="A13" s="120" t="s">
        <v>100</v>
      </c>
      <c r="B13" s="121"/>
      <c r="C13" s="121"/>
      <c r="D13" s="121"/>
      <c r="E13" s="121"/>
      <c r="F13" s="121"/>
      <c r="G13" s="121"/>
      <c r="H13" s="121"/>
      <c r="I13" s="121"/>
      <c r="J13" s="121"/>
      <c r="K13" s="121"/>
      <c r="L13" s="167"/>
      <c r="N13" s="13"/>
    </row>
    <row r="14" spans="1:14" ht="12.75">
      <c r="A14" s="122" t="s">
        <v>58</v>
      </c>
      <c r="B14" s="119">
        <v>84.4</v>
      </c>
      <c r="C14" s="119">
        <v>83.8</v>
      </c>
      <c r="D14" s="119">
        <v>95.1</v>
      </c>
      <c r="E14" s="119">
        <v>91.5</v>
      </c>
      <c r="F14" s="119">
        <v>72.1</v>
      </c>
      <c r="G14" s="119">
        <v>92.1</v>
      </c>
      <c r="H14" s="119">
        <v>60.3</v>
      </c>
      <c r="I14" s="119">
        <v>74.9</v>
      </c>
      <c r="J14" s="119">
        <v>91.7</v>
      </c>
      <c r="K14" s="119">
        <v>79.3</v>
      </c>
      <c r="L14" s="124">
        <v>2880</v>
      </c>
      <c r="N14" s="13"/>
    </row>
    <row r="15" spans="1:14" ht="12.75">
      <c r="A15" s="122" t="s">
        <v>59</v>
      </c>
      <c r="B15" s="119">
        <v>83.3</v>
      </c>
      <c r="C15" s="119">
        <v>84.3</v>
      </c>
      <c r="D15" s="119">
        <v>95</v>
      </c>
      <c r="E15" s="119">
        <v>92.2</v>
      </c>
      <c r="F15" s="119">
        <v>78.9</v>
      </c>
      <c r="G15" s="119">
        <v>91.2</v>
      </c>
      <c r="H15" s="119">
        <v>65.9</v>
      </c>
      <c r="I15" s="119">
        <v>81.1</v>
      </c>
      <c r="J15" s="119">
        <v>85.9</v>
      </c>
      <c r="K15" s="119">
        <v>81.5</v>
      </c>
      <c r="L15" s="124">
        <v>3280</v>
      </c>
      <c r="N15" s="13"/>
    </row>
    <row r="16" spans="1:14" ht="12.75">
      <c r="A16" s="122" t="s">
        <v>60</v>
      </c>
      <c r="B16" s="119">
        <v>88</v>
      </c>
      <c r="C16" s="119">
        <v>88.5</v>
      </c>
      <c r="D16" s="119">
        <v>94.7</v>
      </c>
      <c r="E16" s="119">
        <v>93.6</v>
      </c>
      <c r="F16" s="119">
        <v>69.6</v>
      </c>
      <c r="G16" s="119">
        <v>94</v>
      </c>
      <c r="H16" s="119">
        <v>54.3</v>
      </c>
      <c r="I16" s="119">
        <v>75.7</v>
      </c>
      <c r="J16" s="119">
        <v>78.4</v>
      </c>
      <c r="K16" s="119">
        <v>81.6</v>
      </c>
      <c r="L16" s="124">
        <v>930</v>
      </c>
      <c r="N16" s="13"/>
    </row>
    <row r="17" spans="1:14" ht="12.75">
      <c r="A17" s="122" t="s">
        <v>61</v>
      </c>
      <c r="B17" s="119">
        <v>91.9</v>
      </c>
      <c r="C17" s="119">
        <v>87</v>
      </c>
      <c r="D17" s="119">
        <v>92.6</v>
      </c>
      <c r="E17" s="119">
        <v>90.5</v>
      </c>
      <c r="F17" s="119">
        <v>83.3</v>
      </c>
      <c r="G17" s="119">
        <v>93.2</v>
      </c>
      <c r="H17" s="119">
        <v>71.3</v>
      </c>
      <c r="I17" s="119">
        <v>87.1</v>
      </c>
      <c r="J17" s="119">
        <v>80.8</v>
      </c>
      <c r="K17" s="119">
        <v>82.7</v>
      </c>
      <c r="L17" s="124">
        <v>550</v>
      </c>
      <c r="N17" s="13"/>
    </row>
    <row r="18" spans="1:14" ht="12.75">
      <c r="A18" s="122" t="s">
        <v>62</v>
      </c>
      <c r="B18" s="119">
        <v>77.1</v>
      </c>
      <c r="C18" s="119">
        <v>76</v>
      </c>
      <c r="D18" s="119">
        <v>87.3</v>
      </c>
      <c r="E18" s="119">
        <v>75.4</v>
      </c>
      <c r="F18" s="119">
        <v>55.9</v>
      </c>
      <c r="G18" s="119">
        <v>79.5</v>
      </c>
      <c r="H18" s="119">
        <v>51.7</v>
      </c>
      <c r="I18" s="119">
        <v>66.6</v>
      </c>
      <c r="J18" s="119">
        <v>59.9</v>
      </c>
      <c r="K18" s="119">
        <v>62.9</v>
      </c>
      <c r="L18" s="124">
        <v>1050</v>
      </c>
      <c r="N18" s="13"/>
    </row>
    <row r="19" spans="1:14" ht="12.75">
      <c r="A19" s="122" t="s">
        <v>63</v>
      </c>
      <c r="B19" s="119">
        <v>80.8</v>
      </c>
      <c r="C19" s="119">
        <v>83.4</v>
      </c>
      <c r="D19" s="119">
        <v>87.1</v>
      </c>
      <c r="E19" s="119">
        <v>74.2</v>
      </c>
      <c r="F19" s="119">
        <v>55</v>
      </c>
      <c r="G19" s="119">
        <v>70.9</v>
      </c>
      <c r="H19" s="119">
        <v>45.8</v>
      </c>
      <c r="I19" s="119">
        <v>75.5</v>
      </c>
      <c r="J19" s="119">
        <v>56.1</v>
      </c>
      <c r="K19" s="119">
        <v>53.4</v>
      </c>
      <c r="L19" s="124">
        <v>960</v>
      </c>
      <c r="N19" s="13"/>
    </row>
    <row r="20" spans="1:14" ht="12.75">
      <c r="A20" s="120" t="s">
        <v>46</v>
      </c>
      <c r="B20" s="119"/>
      <c r="C20" s="119"/>
      <c r="D20" s="119"/>
      <c r="E20" s="119"/>
      <c r="F20" s="119"/>
      <c r="G20" s="119"/>
      <c r="H20" s="119"/>
      <c r="I20" s="119"/>
      <c r="J20" s="119"/>
      <c r="K20" s="119"/>
      <c r="L20" s="124"/>
      <c r="N20" s="13"/>
    </row>
    <row r="21" spans="1:14" ht="12.75">
      <c r="A21" s="168" t="s">
        <v>47</v>
      </c>
      <c r="B21" s="119">
        <v>83.8</v>
      </c>
      <c r="C21" s="119">
        <v>82.2</v>
      </c>
      <c r="D21" s="119">
        <v>94.1</v>
      </c>
      <c r="E21" s="119">
        <v>88</v>
      </c>
      <c r="F21" s="119">
        <v>74.7</v>
      </c>
      <c r="G21" s="119">
        <v>87.7</v>
      </c>
      <c r="H21" s="119">
        <v>53.6</v>
      </c>
      <c r="I21" s="119">
        <v>63.4</v>
      </c>
      <c r="J21" s="119">
        <v>84.8</v>
      </c>
      <c r="K21" s="119">
        <v>72.9</v>
      </c>
      <c r="L21" s="124">
        <v>1150</v>
      </c>
      <c r="N21" s="13"/>
    </row>
    <row r="22" spans="1:14" ht="12.75">
      <c r="A22" s="168" t="s">
        <v>88</v>
      </c>
      <c r="B22" s="119">
        <v>84.5</v>
      </c>
      <c r="C22" s="119">
        <v>82.4</v>
      </c>
      <c r="D22" s="119">
        <v>92.9</v>
      </c>
      <c r="E22" s="119">
        <v>87.2</v>
      </c>
      <c r="F22" s="119">
        <v>71.9</v>
      </c>
      <c r="G22" s="119">
        <v>88.4</v>
      </c>
      <c r="H22" s="119">
        <v>54.3</v>
      </c>
      <c r="I22" s="119">
        <v>64.5</v>
      </c>
      <c r="J22" s="119">
        <v>86.5</v>
      </c>
      <c r="K22" s="119">
        <v>73</v>
      </c>
      <c r="L22" s="124">
        <v>1620</v>
      </c>
      <c r="N22" s="13"/>
    </row>
    <row r="23" spans="1:14" ht="12.75">
      <c r="A23" s="168" t="s">
        <v>89</v>
      </c>
      <c r="B23" s="119">
        <v>84.4</v>
      </c>
      <c r="C23" s="119">
        <v>85.4</v>
      </c>
      <c r="D23" s="119">
        <v>94.5</v>
      </c>
      <c r="E23" s="119">
        <v>90.5</v>
      </c>
      <c r="F23" s="119">
        <v>70.9</v>
      </c>
      <c r="G23" s="119">
        <v>88.3</v>
      </c>
      <c r="H23" s="119">
        <v>58.8</v>
      </c>
      <c r="I23" s="119">
        <v>71.1</v>
      </c>
      <c r="J23" s="119">
        <v>84</v>
      </c>
      <c r="K23" s="119">
        <v>76</v>
      </c>
      <c r="L23" s="124">
        <v>1420</v>
      </c>
      <c r="N23" s="13"/>
    </row>
    <row r="24" spans="1:14" ht="12.75">
      <c r="A24" s="168" t="s">
        <v>148</v>
      </c>
      <c r="B24" s="119">
        <v>83.3</v>
      </c>
      <c r="C24" s="119">
        <v>84.1</v>
      </c>
      <c r="D24" s="119">
        <v>93.5</v>
      </c>
      <c r="E24" s="119">
        <v>89.4</v>
      </c>
      <c r="F24" s="119">
        <v>71.7</v>
      </c>
      <c r="G24" s="119">
        <v>90.2</v>
      </c>
      <c r="H24" s="119">
        <v>63.2</v>
      </c>
      <c r="I24" s="119">
        <v>83.3</v>
      </c>
      <c r="J24" s="119">
        <v>80.7</v>
      </c>
      <c r="K24" s="119">
        <v>79.2</v>
      </c>
      <c r="L24" s="124">
        <v>5100</v>
      </c>
      <c r="N24" s="13"/>
    </row>
    <row r="25" spans="1:14" ht="12.75">
      <c r="A25" s="120" t="s">
        <v>280</v>
      </c>
      <c r="B25" s="121"/>
      <c r="C25" s="121"/>
      <c r="D25" s="121"/>
      <c r="E25" s="121"/>
      <c r="F25" s="121"/>
      <c r="G25" s="121"/>
      <c r="H25" s="121"/>
      <c r="I25" s="121"/>
      <c r="J25" s="121"/>
      <c r="K25" s="121"/>
      <c r="L25" s="167"/>
      <c r="N25" s="13"/>
    </row>
    <row r="26" spans="1:14" ht="12.75">
      <c r="A26" s="168" t="s">
        <v>124</v>
      </c>
      <c r="B26" s="119">
        <v>83.9</v>
      </c>
      <c r="C26" s="119">
        <v>85.2</v>
      </c>
      <c r="D26" s="119">
        <v>93.8</v>
      </c>
      <c r="E26" s="119">
        <v>89.7</v>
      </c>
      <c r="F26" s="119">
        <v>72</v>
      </c>
      <c r="G26" s="119">
        <v>89.9</v>
      </c>
      <c r="H26" s="119">
        <v>62.9</v>
      </c>
      <c r="I26" s="119">
        <v>86.7</v>
      </c>
      <c r="J26" s="119">
        <v>80.1</v>
      </c>
      <c r="K26" s="119">
        <v>78.9</v>
      </c>
      <c r="L26" s="124">
        <v>6530</v>
      </c>
      <c r="N26" s="13"/>
    </row>
    <row r="27" spans="1:14" ht="12.75">
      <c r="A27" s="168" t="s">
        <v>125</v>
      </c>
      <c r="B27" s="119">
        <v>82.8</v>
      </c>
      <c r="C27" s="119">
        <v>80.2</v>
      </c>
      <c r="D27" s="119">
        <v>93.1</v>
      </c>
      <c r="E27" s="119">
        <v>87.7</v>
      </c>
      <c r="F27" s="119">
        <v>71.5</v>
      </c>
      <c r="G27" s="119">
        <v>88.2</v>
      </c>
      <c r="H27" s="119">
        <v>54.7</v>
      </c>
      <c r="I27" s="119">
        <v>55.5</v>
      </c>
      <c r="J27" s="119">
        <v>87.3</v>
      </c>
      <c r="K27" s="119">
        <v>73.2</v>
      </c>
      <c r="L27" s="124">
        <v>3110</v>
      </c>
      <c r="N27" s="13"/>
    </row>
    <row r="28" spans="1:14" ht="12.75">
      <c r="A28" s="120" t="s">
        <v>281</v>
      </c>
      <c r="B28" s="121"/>
      <c r="C28" s="121"/>
      <c r="D28" s="121"/>
      <c r="E28" s="121"/>
      <c r="F28" s="121"/>
      <c r="G28" s="121"/>
      <c r="H28" s="121"/>
      <c r="I28" s="121"/>
      <c r="J28" s="121"/>
      <c r="K28" s="121"/>
      <c r="L28" s="167"/>
      <c r="N28" s="13"/>
    </row>
    <row r="29" spans="1:14" ht="12.75">
      <c r="A29" s="168" t="s">
        <v>65</v>
      </c>
      <c r="B29" s="119">
        <v>82.4</v>
      </c>
      <c r="C29" s="119">
        <v>78.6</v>
      </c>
      <c r="D29" s="119">
        <v>93.1</v>
      </c>
      <c r="E29" s="119">
        <v>87.3</v>
      </c>
      <c r="F29" s="119">
        <v>71.9</v>
      </c>
      <c r="G29" s="119">
        <v>88</v>
      </c>
      <c r="H29" s="119">
        <v>52.5</v>
      </c>
      <c r="I29" s="119">
        <v>45.7</v>
      </c>
      <c r="J29" s="119">
        <v>88.8</v>
      </c>
      <c r="K29" s="119">
        <v>70.9</v>
      </c>
      <c r="L29" s="124">
        <v>2730</v>
      </c>
      <c r="N29" s="13"/>
    </row>
    <row r="30" spans="1:14" ht="13.5" thickBot="1">
      <c r="A30" s="169" t="s">
        <v>282</v>
      </c>
      <c r="B30" s="159">
        <v>83.9</v>
      </c>
      <c r="C30" s="159">
        <v>85.1</v>
      </c>
      <c r="D30" s="159">
        <v>93.7</v>
      </c>
      <c r="E30" s="159">
        <v>89.6</v>
      </c>
      <c r="F30" s="159">
        <v>71.8</v>
      </c>
      <c r="G30" s="159">
        <v>89.8</v>
      </c>
      <c r="H30" s="159">
        <v>62.6</v>
      </c>
      <c r="I30" s="159">
        <v>86</v>
      </c>
      <c r="J30" s="159">
        <v>80.5</v>
      </c>
      <c r="K30" s="159">
        <v>78.9</v>
      </c>
      <c r="L30" s="123">
        <v>6910</v>
      </c>
      <c r="N30" s="13"/>
    </row>
    <row r="31" spans="1:9" ht="12.75">
      <c r="A31" s="815" t="s">
        <v>869</v>
      </c>
      <c r="B31" s="815"/>
      <c r="C31" s="815"/>
      <c r="D31" s="815"/>
      <c r="E31" s="815"/>
      <c r="F31" s="815"/>
      <c r="G31" s="815"/>
      <c r="H31" s="815"/>
      <c r="I31" s="815"/>
    </row>
    <row r="32" spans="1:9" ht="12.75">
      <c r="A32" s="4"/>
      <c r="B32" s="4"/>
      <c r="C32" s="4"/>
      <c r="D32" s="4"/>
      <c r="E32" s="4"/>
      <c r="F32" s="4"/>
      <c r="G32" s="4"/>
      <c r="H32" s="4"/>
      <c r="I32" s="4"/>
    </row>
    <row r="34" ht="12.75">
      <c r="A34" s="77" t="s">
        <v>605</v>
      </c>
    </row>
    <row r="35" spans="1:12" ht="27" customHeight="1">
      <c r="A35" s="816" t="s">
        <v>608</v>
      </c>
      <c r="B35" s="816"/>
      <c r="C35" s="816"/>
      <c r="D35" s="816"/>
      <c r="E35" s="816"/>
      <c r="F35" s="816"/>
      <c r="G35" s="816"/>
      <c r="H35" s="816"/>
      <c r="I35" s="816"/>
      <c r="J35" s="816"/>
      <c r="K35" s="816"/>
      <c r="L35" s="816"/>
    </row>
    <row r="37" ht="10.5" customHeight="1">
      <c r="A37" s="40"/>
    </row>
    <row r="38" ht="14.25" customHeight="1">
      <c r="A38" s="77" t="s">
        <v>606</v>
      </c>
    </row>
    <row r="39" spans="1:12" ht="27" customHeight="1">
      <c r="A39" s="816" t="s">
        <v>609</v>
      </c>
      <c r="B39" s="816"/>
      <c r="C39" s="816"/>
      <c r="D39" s="816"/>
      <c r="E39" s="816"/>
      <c r="F39" s="816"/>
      <c r="G39" s="816"/>
      <c r="H39" s="816"/>
      <c r="I39" s="816"/>
      <c r="J39" s="816"/>
      <c r="K39" s="816"/>
      <c r="L39" s="816"/>
    </row>
    <row r="41" ht="11.25" customHeight="1">
      <c r="A41" s="40"/>
    </row>
    <row r="42" ht="12.75" customHeight="1">
      <c r="A42" s="77" t="s">
        <v>607</v>
      </c>
    </row>
    <row r="43" spans="1:12" ht="27" customHeight="1">
      <c r="A43" s="816" t="s">
        <v>610</v>
      </c>
      <c r="B43" s="816"/>
      <c r="C43" s="816"/>
      <c r="D43" s="816"/>
      <c r="E43" s="816"/>
      <c r="F43" s="816"/>
      <c r="G43" s="816"/>
      <c r="H43" s="816"/>
      <c r="I43" s="816"/>
      <c r="J43" s="816"/>
      <c r="K43" s="816"/>
      <c r="L43" s="816"/>
    </row>
  </sheetData>
  <sheetProtection/>
  <mergeCells count="4">
    <mergeCell ref="A31:I31"/>
    <mergeCell ref="A35:L35"/>
    <mergeCell ref="A39:L39"/>
    <mergeCell ref="A43:L43"/>
  </mergeCells>
  <printOptions/>
  <pageMargins left="0.7" right="0.7" top="0.75" bottom="0.75" header="0.3" footer="0.3"/>
  <pageSetup fitToHeight="1" fitToWidth="1"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J69"/>
  <sheetViews>
    <sheetView zoomScalePageLayoutView="0" workbookViewId="0" topLeftCell="A1">
      <selection activeCell="A1" sqref="A1"/>
    </sheetView>
  </sheetViews>
  <sheetFormatPr defaultColWidth="9.140625" defaultRowHeight="12.75"/>
  <cols>
    <col min="1" max="1" width="23.140625" style="40" customWidth="1"/>
    <col min="2" max="6" width="13.140625" style="40" customWidth="1"/>
    <col min="7" max="7" width="12.28125" style="53" customWidth="1"/>
    <col min="8" max="8" width="12.00390625" style="40" customWidth="1"/>
    <col min="9" max="9" width="12.7109375" style="40" customWidth="1"/>
    <col min="10" max="16384" width="9.140625" style="40" customWidth="1"/>
  </cols>
  <sheetData>
    <row r="1" spans="1:8" ht="15" thickBot="1">
      <c r="A1" s="96" t="s">
        <v>870</v>
      </c>
      <c r="B1" s="97"/>
      <c r="C1" s="97"/>
      <c r="D1" s="97"/>
      <c r="E1" s="97"/>
      <c r="F1" s="97"/>
      <c r="G1" s="170"/>
      <c r="H1" s="97"/>
    </row>
    <row r="2" spans="1:10" ht="12.75">
      <c r="A2" s="63"/>
      <c r="B2" s="95">
        <v>2009</v>
      </c>
      <c r="C2" s="95">
        <v>2010</v>
      </c>
      <c r="D2" s="95">
        <v>2011</v>
      </c>
      <c r="E2" s="95">
        <v>2012</v>
      </c>
      <c r="F2" s="95">
        <v>2013</v>
      </c>
      <c r="G2" s="171">
        <v>2014</v>
      </c>
      <c r="H2" s="171">
        <v>2015</v>
      </c>
      <c r="I2" s="84">
        <v>2016</v>
      </c>
      <c r="J2" s="84">
        <v>2017</v>
      </c>
    </row>
    <row r="3" spans="1:10" ht="12.75">
      <c r="A3" s="65"/>
      <c r="B3" s="68"/>
      <c r="C3" s="68"/>
      <c r="D3" s="68"/>
      <c r="E3" s="68"/>
      <c r="F3" s="68"/>
      <c r="H3" s="200"/>
      <c r="I3" s="199" t="s">
        <v>442</v>
      </c>
      <c r="J3" s="7"/>
    </row>
    <row r="4" spans="1:10" ht="12.75">
      <c r="A4" s="40" t="s">
        <v>203</v>
      </c>
      <c r="B4" s="64">
        <v>46.76</v>
      </c>
      <c r="C4" s="64">
        <v>44.33</v>
      </c>
      <c r="D4" s="64">
        <v>43.37</v>
      </c>
      <c r="E4" s="64">
        <v>45.85</v>
      </c>
      <c r="F4" s="64">
        <v>46.73</v>
      </c>
      <c r="G4" s="53">
        <v>46.2</v>
      </c>
      <c r="H4" s="197" t="s">
        <v>22</v>
      </c>
      <c r="I4" s="119">
        <v>49.9</v>
      </c>
      <c r="J4" s="197" t="s">
        <v>22</v>
      </c>
    </row>
    <row r="5" spans="1:10" ht="12.75">
      <c r="A5" s="40" t="s">
        <v>164</v>
      </c>
      <c r="B5" s="64">
        <v>52.93</v>
      </c>
      <c r="C5" s="64">
        <v>55.47</v>
      </c>
      <c r="D5" s="64">
        <v>56.5</v>
      </c>
      <c r="E5" s="64">
        <v>54.12</v>
      </c>
      <c r="F5" s="64">
        <v>53.25</v>
      </c>
      <c r="G5" s="53">
        <v>53.8</v>
      </c>
      <c r="H5" s="197" t="s">
        <v>22</v>
      </c>
      <c r="I5" s="119">
        <v>50</v>
      </c>
      <c r="J5" s="197" t="s">
        <v>22</v>
      </c>
    </row>
    <row r="6" spans="1:10" ht="13.5" thickBot="1">
      <c r="A6" s="10" t="s">
        <v>13</v>
      </c>
      <c r="B6" s="71">
        <v>12540</v>
      </c>
      <c r="C6" s="71">
        <v>12440</v>
      </c>
      <c r="D6" s="71">
        <v>12890</v>
      </c>
      <c r="E6" s="71">
        <v>9890</v>
      </c>
      <c r="F6" s="71">
        <v>9920</v>
      </c>
      <c r="G6" s="123">
        <v>9800</v>
      </c>
      <c r="H6" s="198" t="s">
        <v>22</v>
      </c>
      <c r="I6" s="123">
        <v>9640</v>
      </c>
      <c r="J6" s="198" t="s">
        <v>22</v>
      </c>
    </row>
    <row r="7" spans="1:8" ht="12.75">
      <c r="A7" s="817" t="s">
        <v>525</v>
      </c>
      <c r="B7" s="817"/>
      <c r="C7" s="817"/>
      <c r="D7" s="817"/>
      <c r="E7" s="817"/>
      <c r="F7" s="817"/>
      <c r="G7" s="817"/>
      <c r="H7" s="817"/>
    </row>
    <row r="8" spans="1:8" ht="12.75">
      <c r="A8" s="811" t="s">
        <v>880</v>
      </c>
      <c r="B8" s="811"/>
      <c r="C8" s="811"/>
      <c r="D8" s="811"/>
      <c r="E8" s="811"/>
      <c r="F8" s="811"/>
      <c r="G8" s="811"/>
      <c r="H8" s="811"/>
    </row>
    <row r="9" spans="1:9" ht="18" customHeight="1">
      <c r="A9" s="234"/>
      <c r="B9" s="110"/>
      <c r="C9" s="110"/>
      <c r="D9" s="110"/>
      <c r="E9" s="110"/>
      <c r="F9" s="110"/>
      <c r="G9" s="172"/>
      <c r="I9" s="110"/>
    </row>
    <row r="10" spans="1:7" ht="15" thickBot="1">
      <c r="A10" s="97" t="s">
        <v>873</v>
      </c>
      <c r="B10" s="97"/>
      <c r="C10" s="97"/>
      <c r="D10" s="97"/>
      <c r="E10" s="97"/>
      <c r="F10" s="97"/>
      <c r="G10" s="170"/>
    </row>
    <row r="11" spans="1:10" ht="12.75">
      <c r="A11" s="98"/>
      <c r="B11" s="84">
        <v>2009</v>
      </c>
      <c r="C11" s="84">
        <v>2010</v>
      </c>
      <c r="D11" s="84">
        <v>2011</v>
      </c>
      <c r="E11" s="84">
        <v>2012</v>
      </c>
      <c r="F11" s="84">
        <v>2013</v>
      </c>
      <c r="G11" s="173">
        <v>2014</v>
      </c>
      <c r="H11" s="84">
        <v>2015</v>
      </c>
      <c r="I11" s="84">
        <v>2016</v>
      </c>
      <c r="J11" s="84">
        <v>2017</v>
      </c>
    </row>
    <row r="12" spans="1:9" ht="12.75">
      <c r="A12" s="5" t="s">
        <v>532</v>
      </c>
      <c r="B12" s="3"/>
      <c r="C12" s="3"/>
      <c r="D12" s="3"/>
      <c r="E12" s="3"/>
      <c r="F12" s="3"/>
      <c r="H12" s="201"/>
      <c r="I12" s="105" t="s">
        <v>442</v>
      </c>
    </row>
    <row r="13" spans="1:10" ht="12.75">
      <c r="A13" s="115" t="s">
        <v>511</v>
      </c>
      <c r="B13" s="70">
        <v>49.75</v>
      </c>
      <c r="C13" s="70">
        <v>50.89</v>
      </c>
      <c r="D13" s="70">
        <v>50.62</v>
      </c>
      <c r="E13" s="70">
        <v>49.39</v>
      </c>
      <c r="F13" s="70">
        <v>50.15</v>
      </c>
      <c r="G13" s="174">
        <v>49.62</v>
      </c>
      <c r="H13" s="149" t="s">
        <v>22</v>
      </c>
      <c r="I13" s="149">
        <v>43.7</v>
      </c>
      <c r="J13" s="149" t="s">
        <v>22</v>
      </c>
    </row>
    <row r="14" spans="1:10" ht="12.75">
      <c r="A14" s="115" t="s">
        <v>512</v>
      </c>
      <c r="B14" s="67">
        <v>25.13</v>
      </c>
      <c r="C14" s="67">
        <v>23.78</v>
      </c>
      <c r="D14" s="67">
        <v>24.29</v>
      </c>
      <c r="E14" s="67">
        <v>24.94</v>
      </c>
      <c r="F14" s="67">
        <v>23.55</v>
      </c>
      <c r="G14" s="174">
        <v>24.23</v>
      </c>
      <c r="H14" s="149" t="s">
        <v>22</v>
      </c>
      <c r="I14" s="149">
        <v>26.1</v>
      </c>
      <c r="J14" s="149" t="s">
        <v>22</v>
      </c>
    </row>
    <row r="15" spans="1:10" ht="12.75">
      <c r="A15" s="115" t="s">
        <v>513</v>
      </c>
      <c r="B15" s="67">
        <v>11.36</v>
      </c>
      <c r="C15" s="67">
        <v>10.82</v>
      </c>
      <c r="D15" s="67">
        <v>10.35</v>
      </c>
      <c r="E15" s="67">
        <v>11.52</v>
      </c>
      <c r="F15" s="67">
        <v>12.15</v>
      </c>
      <c r="G15" s="174">
        <v>10.98</v>
      </c>
      <c r="H15" s="149" t="s">
        <v>22</v>
      </c>
      <c r="I15" s="149">
        <v>12.6</v>
      </c>
      <c r="J15" s="149" t="s">
        <v>22</v>
      </c>
    </row>
    <row r="16" spans="1:10" ht="12.75">
      <c r="A16" s="115" t="s">
        <v>514</v>
      </c>
      <c r="B16" s="67">
        <v>6.1</v>
      </c>
      <c r="C16" s="67">
        <v>5.57</v>
      </c>
      <c r="D16" s="67">
        <v>5.63</v>
      </c>
      <c r="E16" s="67">
        <v>6.16</v>
      </c>
      <c r="F16" s="67">
        <v>5.93</v>
      </c>
      <c r="G16" s="174">
        <v>5.94</v>
      </c>
      <c r="H16" s="149" t="s">
        <v>22</v>
      </c>
      <c r="I16" s="149">
        <v>7.7</v>
      </c>
      <c r="J16" s="149" t="s">
        <v>22</v>
      </c>
    </row>
    <row r="17" spans="1:10" ht="12.75">
      <c r="A17" s="115" t="s">
        <v>515</v>
      </c>
      <c r="B17" s="67">
        <v>4.43</v>
      </c>
      <c r="C17" s="67">
        <v>5</v>
      </c>
      <c r="D17" s="67">
        <v>5.08</v>
      </c>
      <c r="E17" s="67">
        <v>5.08</v>
      </c>
      <c r="F17" s="67">
        <v>5.12</v>
      </c>
      <c r="G17" s="174">
        <v>5.33</v>
      </c>
      <c r="H17" s="149" t="s">
        <v>22</v>
      </c>
      <c r="I17" s="149">
        <v>5.8</v>
      </c>
      <c r="J17" s="149" t="s">
        <v>22</v>
      </c>
    </row>
    <row r="18" spans="1:10" ht="12.75">
      <c r="A18" s="115" t="s">
        <v>516</v>
      </c>
      <c r="B18" s="67">
        <v>2.31</v>
      </c>
      <c r="C18" s="67">
        <v>2.75</v>
      </c>
      <c r="D18" s="67">
        <v>3.14</v>
      </c>
      <c r="E18" s="67">
        <v>2.03</v>
      </c>
      <c r="F18" s="67">
        <v>2.23</v>
      </c>
      <c r="G18" s="174">
        <v>2.85</v>
      </c>
      <c r="H18" s="149" t="s">
        <v>22</v>
      </c>
      <c r="I18" s="149">
        <v>3.1</v>
      </c>
      <c r="J18" s="149" t="s">
        <v>22</v>
      </c>
    </row>
    <row r="19" spans="1:10" ht="12.75">
      <c r="A19" s="115" t="s">
        <v>517</v>
      </c>
      <c r="B19" s="67">
        <v>0.91</v>
      </c>
      <c r="C19" s="67">
        <v>1.19</v>
      </c>
      <c r="D19" s="67">
        <v>0.9</v>
      </c>
      <c r="E19" s="67">
        <v>0.88</v>
      </c>
      <c r="F19" s="67">
        <v>0.86</v>
      </c>
      <c r="G19" s="174">
        <v>1.06</v>
      </c>
      <c r="H19" s="149" t="s">
        <v>22</v>
      </c>
      <c r="I19" s="149">
        <v>1.1</v>
      </c>
      <c r="J19" s="149" t="s">
        <v>22</v>
      </c>
    </row>
    <row r="20" spans="1:10" ht="12.75">
      <c r="A20" s="115"/>
      <c r="B20" s="67"/>
      <c r="C20" s="67"/>
      <c r="D20" s="67"/>
      <c r="E20" s="67"/>
      <c r="F20" s="67"/>
      <c r="G20" s="174"/>
      <c r="H20" s="149"/>
      <c r="I20" s="108"/>
      <c r="J20" s="149"/>
    </row>
    <row r="21" spans="1:10" ht="12.75">
      <c r="A21" s="115" t="s">
        <v>535</v>
      </c>
      <c r="B21" s="67">
        <v>2</v>
      </c>
      <c r="C21" s="67">
        <v>2</v>
      </c>
      <c r="D21" s="67">
        <v>2</v>
      </c>
      <c r="E21" s="67">
        <v>2</v>
      </c>
      <c r="F21" s="67">
        <v>2</v>
      </c>
      <c r="G21" s="174">
        <v>2</v>
      </c>
      <c r="H21" s="149" t="s">
        <v>22</v>
      </c>
      <c r="I21" s="149">
        <v>2</v>
      </c>
      <c r="J21" s="149" t="s">
        <v>22</v>
      </c>
    </row>
    <row r="22" spans="1:10" ht="12.75">
      <c r="A22" s="115" t="s">
        <v>536</v>
      </c>
      <c r="B22" s="67">
        <v>2</v>
      </c>
      <c r="C22" s="67">
        <v>2</v>
      </c>
      <c r="D22" s="67">
        <v>2</v>
      </c>
      <c r="E22" s="67">
        <v>2</v>
      </c>
      <c r="F22" s="67">
        <v>2</v>
      </c>
      <c r="G22" s="174">
        <v>2</v>
      </c>
      <c r="H22" s="149" t="s">
        <v>22</v>
      </c>
      <c r="I22" s="149">
        <v>2</v>
      </c>
      <c r="J22" s="149" t="s">
        <v>22</v>
      </c>
    </row>
    <row r="23" spans="1:10" ht="12.75">
      <c r="A23" s="115" t="s">
        <v>21</v>
      </c>
      <c r="B23" s="67">
        <v>3</v>
      </c>
      <c r="C23" s="67">
        <v>2</v>
      </c>
      <c r="D23" s="67">
        <v>2</v>
      </c>
      <c r="E23" s="67">
        <v>3</v>
      </c>
      <c r="F23" s="67">
        <v>2</v>
      </c>
      <c r="G23" s="174">
        <v>3</v>
      </c>
      <c r="H23" s="149" t="s">
        <v>22</v>
      </c>
      <c r="I23" s="149">
        <v>4</v>
      </c>
      <c r="J23" s="149" t="s">
        <v>22</v>
      </c>
    </row>
    <row r="24" spans="1:10" ht="12.75">
      <c r="A24" s="115" t="s">
        <v>537</v>
      </c>
      <c r="B24" s="67">
        <v>5</v>
      </c>
      <c r="C24" s="67">
        <v>5</v>
      </c>
      <c r="D24" s="67">
        <v>5</v>
      </c>
      <c r="E24" s="67">
        <v>6</v>
      </c>
      <c r="F24" s="67">
        <v>6</v>
      </c>
      <c r="G24" s="174">
        <v>6</v>
      </c>
      <c r="H24" s="149" t="s">
        <v>22</v>
      </c>
      <c r="I24" s="149">
        <v>6</v>
      </c>
      <c r="J24" s="149" t="s">
        <v>22</v>
      </c>
    </row>
    <row r="25" spans="1:10" ht="12.75">
      <c r="A25" s="115" t="s">
        <v>538</v>
      </c>
      <c r="B25" s="67">
        <v>8</v>
      </c>
      <c r="C25" s="67">
        <v>8</v>
      </c>
      <c r="D25" s="67">
        <v>8</v>
      </c>
      <c r="E25" s="67">
        <v>8</v>
      </c>
      <c r="F25" s="67">
        <v>8</v>
      </c>
      <c r="G25" s="174">
        <v>8</v>
      </c>
      <c r="H25" s="149" t="s">
        <v>22</v>
      </c>
      <c r="I25" s="149">
        <v>8</v>
      </c>
      <c r="J25" s="149" t="s">
        <v>22</v>
      </c>
    </row>
    <row r="26" spans="1:10" ht="12.75">
      <c r="A26" s="115" t="s">
        <v>540</v>
      </c>
      <c r="B26" s="67">
        <v>4.17</v>
      </c>
      <c r="C26" s="67">
        <v>20.84</v>
      </c>
      <c r="D26" s="67">
        <v>4.29</v>
      </c>
      <c r="E26" s="67">
        <v>4.22</v>
      </c>
      <c r="F26" s="67">
        <v>4.27</v>
      </c>
      <c r="G26" s="174">
        <v>4.38</v>
      </c>
      <c r="H26" s="149" t="s">
        <v>22</v>
      </c>
      <c r="I26" s="149">
        <v>4.7</v>
      </c>
      <c r="J26" s="149" t="s">
        <v>22</v>
      </c>
    </row>
    <row r="27" spans="1:10" ht="12.75">
      <c r="A27" s="115"/>
      <c r="B27" s="67"/>
      <c r="C27" s="67"/>
      <c r="D27" s="67"/>
      <c r="E27" s="67"/>
      <c r="F27" s="67"/>
      <c r="G27" s="174"/>
      <c r="H27" s="149"/>
      <c r="I27" s="108"/>
      <c r="J27" s="149"/>
    </row>
    <row r="28" spans="1:10" ht="12.75">
      <c r="A28" s="2" t="s">
        <v>539</v>
      </c>
      <c r="B28" s="64"/>
      <c r="C28" s="64"/>
      <c r="D28" s="64"/>
      <c r="E28" s="64"/>
      <c r="F28" s="64"/>
      <c r="G28" s="174"/>
      <c r="H28" s="149"/>
      <c r="I28" s="108"/>
      <c r="J28" s="149"/>
    </row>
    <row r="29" spans="1:10" ht="12.75">
      <c r="A29" s="72" t="s">
        <v>526</v>
      </c>
      <c r="B29" s="38"/>
      <c r="C29" s="38"/>
      <c r="D29" s="38"/>
      <c r="E29" s="38"/>
      <c r="F29" s="38"/>
      <c r="G29" s="174"/>
      <c r="H29" s="149"/>
      <c r="I29" s="108"/>
      <c r="J29" s="149"/>
    </row>
    <row r="30" spans="1:10" ht="12.75">
      <c r="A30" s="73">
        <v>0</v>
      </c>
      <c r="B30" s="67">
        <v>92.85</v>
      </c>
      <c r="C30" s="67">
        <v>93.77</v>
      </c>
      <c r="D30" s="67">
        <v>95.93</v>
      </c>
      <c r="E30" s="67">
        <v>94.21</v>
      </c>
      <c r="F30" s="67">
        <v>94.3</v>
      </c>
      <c r="G30" s="174">
        <v>95.22</v>
      </c>
      <c r="H30" s="149" t="s">
        <v>22</v>
      </c>
      <c r="I30" s="149">
        <v>95.3</v>
      </c>
      <c r="J30" s="149" t="s">
        <v>22</v>
      </c>
    </row>
    <row r="31" spans="1:10" ht="12.75">
      <c r="A31" s="73" t="s">
        <v>511</v>
      </c>
      <c r="B31" s="67">
        <v>4.88</v>
      </c>
      <c r="C31" s="67">
        <v>4.62</v>
      </c>
      <c r="D31" s="67">
        <v>2.84</v>
      </c>
      <c r="E31" s="67">
        <v>4.13</v>
      </c>
      <c r="F31" s="67">
        <v>3.98</v>
      </c>
      <c r="G31" s="174">
        <v>3.34</v>
      </c>
      <c r="H31" s="149" t="s">
        <v>22</v>
      </c>
      <c r="I31" s="149">
        <v>2.6</v>
      </c>
      <c r="J31" s="149" t="s">
        <v>22</v>
      </c>
    </row>
    <row r="32" spans="1:10" ht="12.75">
      <c r="A32" s="73" t="s">
        <v>512</v>
      </c>
      <c r="B32" s="67">
        <v>1.15</v>
      </c>
      <c r="C32" s="67">
        <v>0.93</v>
      </c>
      <c r="D32" s="67">
        <v>0.67</v>
      </c>
      <c r="E32" s="67">
        <v>0.97</v>
      </c>
      <c r="F32" s="67">
        <v>0.79</v>
      </c>
      <c r="G32" s="174">
        <v>0.79</v>
      </c>
      <c r="H32" s="149" t="s">
        <v>22</v>
      </c>
      <c r="I32" s="149">
        <v>1</v>
      </c>
      <c r="J32" s="149" t="s">
        <v>22</v>
      </c>
    </row>
    <row r="33" spans="1:10" ht="12.75">
      <c r="A33" s="73" t="s">
        <v>513</v>
      </c>
      <c r="B33" s="67">
        <v>0.53</v>
      </c>
      <c r="C33" s="67">
        <v>0.31</v>
      </c>
      <c r="D33" s="67">
        <v>0.29</v>
      </c>
      <c r="E33" s="67">
        <v>0.29</v>
      </c>
      <c r="F33" s="67">
        <v>0.48</v>
      </c>
      <c r="G33" s="174">
        <v>0.3</v>
      </c>
      <c r="H33" s="149" t="s">
        <v>22</v>
      </c>
      <c r="I33" s="149">
        <v>0.4</v>
      </c>
      <c r="J33" s="149" t="s">
        <v>22</v>
      </c>
    </row>
    <row r="34" spans="1:10" ht="12.75">
      <c r="A34" s="73" t="s">
        <v>514</v>
      </c>
      <c r="B34" s="67">
        <v>0.24</v>
      </c>
      <c r="C34" s="67">
        <v>0.06</v>
      </c>
      <c r="D34" s="67">
        <v>0.1</v>
      </c>
      <c r="E34" s="67">
        <v>0.12</v>
      </c>
      <c r="F34" s="67">
        <v>0.24</v>
      </c>
      <c r="G34" s="174">
        <v>0.16</v>
      </c>
      <c r="H34" s="149" t="s">
        <v>22</v>
      </c>
      <c r="I34" s="149">
        <v>0.2</v>
      </c>
      <c r="J34" s="149" t="s">
        <v>22</v>
      </c>
    </row>
    <row r="35" spans="1:10" ht="12.75">
      <c r="A35" s="73" t="s">
        <v>515</v>
      </c>
      <c r="B35" s="67">
        <v>0.23</v>
      </c>
      <c r="C35" s="67">
        <v>0.25</v>
      </c>
      <c r="D35" s="67">
        <v>0.1</v>
      </c>
      <c r="E35" s="67">
        <v>0.17</v>
      </c>
      <c r="F35" s="67">
        <v>0.15</v>
      </c>
      <c r="G35" s="174">
        <v>0.09</v>
      </c>
      <c r="H35" s="149" t="s">
        <v>22</v>
      </c>
      <c r="I35" s="149">
        <v>0.3</v>
      </c>
      <c r="J35" s="149" t="s">
        <v>22</v>
      </c>
    </row>
    <row r="36" spans="1:10" ht="12.75">
      <c r="A36" s="73" t="s">
        <v>516</v>
      </c>
      <c r="B36" s="67">
        <v>0.05</v>
      </c>
      <c r="C36" s="67" t="s">
        <v>364</v>
      </c>
      <c r="D36" s="67" t="s">
        <v>364</v>
      </c>
      <c r="E36" s="67">
        <v>0.07</v>
      </c>
      <c r="F36" s="67">
        <v>0.05</v>
      </c>
      <c r="G36" s="174">
        <v>0.05</v>
      </c>
      <c r="H36" s="149" t="s">
        <v>22</v>
      </c>
      <c r="I36" s="149">
        <v>0</v>
      </c>
      <c r="J36" s="149" t="s">
        <v>22</v>
      </c>
    </row>
    <row r="37" spans="1:10" ht="12.75">
      <c r="A37" s="73" t="s">
        <v>517</v>
      </c>
      <c r="B37" s="67">
        <v>0.08</v>
      </c>
      <c r="C37" s="67" t="s">
        <v>364</v>
      </c>
      <c r="D37" s="67" t="s">
        <v>364</v>
      </c>
      <c r="E37" s="67">
        <v>0.04</v>
      </c>
      <c r="F37" s="67" t="s">
        <v>364</v>
      </c>
      <c r="G37" s="174">
        <v>0.06</v>
      </c>
      <c r="H37" s="149" t="s">
        <v>22</v>
      </c>
      <c r="I37" s="149">
        <v>0</v>
      </c>
      <c r="J37" s="149" t="s">
        <v>22</v>
      </c>
    </row>
    <row r="38" spans="1:10" ht="12.75">
      <c r="A38" s="50" t="s">
        <v>527</v>
      </c>
      <c r="B38" s="38"/>
      <c r="C38" s="38"/>
      <c r="D38" s="38"/>
      <c r="E38" s="38"/>
      <c r="F38" s="38"/>
      <c r="G38" s="174"/>
      <c r="H38" s="149"/>
      <c r="I38" s="53"/>
      <c r="J38" s="149"/>
    </row>
    <row r="39" spans="1:10" ht="12.75">
      <c r="A39" s="73">
        <v>0</v>
      </c>
      <c r="B39" s="67">
        <v>67.15</v>
      </c>
      <c r="C39" s="67">
        <v>66.99</v>
      </c>
      <c r="D39" s="67">
        <v>68.89</v>
      </c>
      <c r="E39" s="67">
        <v>69.81</v>
      </c>
      <c r="F39" s="67">
        <v>70.48</v>
      </c>
      <c r="G39" s="174">
        <v>71.69</v>
      </c>
      <c r="H39" s="149" t="s">
        <v>22</v>
      </c>
      <c r="I39" s="149">
        <v>69.3</v>
      </c>
      <c r="J39" s="149" t="s">
        <v>22</v>
      </c>
    </row>
    <row r="40" spans="1:10" ht="12.75">
      <c r="A40" s="73" t="s">
        <v>511</v>
      </c>
      <c r="B40" s="67">
        <v>22.44</v>
      </c>
      <c r="C40" s="67">
        <v>22.03</v>
      </c>
      <c r="D40" s="67">
        <v>20.25</v>
      </c>
      <c r="E40" s="67">
        <v>19.77</v>
      </c>
      <c r="F40" s="67">
        <v>18.82</v>
      </c>
      <c r="G40" s="174">
        <v>17.75</v>
      </c>
      <c r="H40" s="149" t="s">
        <v>22</v>
      </c>
      <c r="I40" s="149">
        <v>19.9</v>
      </c>
      <c r="J40" s="149" t="s">
        <v>22</v>
      </c>
    </row>
    <row r="41" spans="1:10" ht="12.75">
      <c r="A41" s="73" t="s">
        <v>512</v>
      </c>
      <c r="B41" s="67">
        <v>5.83</v>
      </c>
      <c r="C41" s="67">
        <v>5.72</v>
      </c>
      <c r="D41" s="67">
        <v>5.28</v>
      </c>
      <c r="E41" s="67">
        <v>6.03</v>
      </c>
      <c r="F41" s="67">
        <v>5.54</v>
      </c>
      <c r="G41" s="174">
        <v>5.63</v>
      </c>
      <c r="H41" s="149" t="s">
        <v>22</v>
      </c>
      <c r="I41" s="149">
        <v>5.7</v>
      </c>
      <c r="J41" s="149" t="s">
        <v>22</v>
      </c>
    </row>
    <row r="42" spans="1:10" ht="12.75">
      <c r="A42" s="73" t="s">
        <v>513</v>
      </c>
      <c r="B42" s="67">
        <v>2.31</v>
      </c>
      <c r="C42" s="67">
        <v>2.22</v>
      </c>
      <c r="D42" s="67">
        <v>2.19</v>
      </c>
      <c r="E42" s="67">
        <v>2.02</v>
      </c>
      <c r="F42" s="67">
        <v>2.32</v>
      </c>
      <c r="G42" s="174">
        <v>2.59</v>
      </c>
      <c r="H42" s="149" t="s">
        <v>22</v>
      </c>
      <c r="I42" s="149">
        <v>2.3</v>
      </c>
      <c r="J42" s="149" t="s">
        <v>22</v>
      </c>
    </row>
    <row r="43" spans="1:10" ht="12.75">
      <c r="A43" s="73" t="s">
        <v>514</v>
      </c>
      <c r="B43" s="67">
        <v>0.83</v>
      </c>
      <c r="C43" s="67">
        <v>1.47</v>
      </c>
      <c r="D43" s="67">
        <v>1.32</v>
      </c>
      <c r="E43" s="67">
        <v>1.28</v>
      </c>
      <c r="F43" s="67">
        <v>1.28</v>
      </c>
      <c r="G43" s="174">
        <v>1</v>
      </c>
      <c r="H43" s="149" t="s">
        <v>22</v>
      </c>
      <c r="I43" s="149">
        <v>1.2</v>
      </c>
      <c r="J43" s="149" t="s">
        <v>22</v>
      </c>
    </row>
    <row r="44" spans="1:10" ht="12.75">
      <c r="A44" s="73" t="s">
        <v>515</v>
      </c>
      <c r="B44" s="67">
        <v>0.84</v>
      </c>
      <c r="C44" s="67">
        <v>0.88</v>
      </c>
      <c r="D44" s="67">
        <v>1.33</v>
      </c>
      <c r="E44" s="67">
        <v>0.81</v>
      </c>
      <c r="F44" s="67">
        <v>1.04</v>
      </c>
      <c r="G44" s="174">
        <v>0.82</v>
      </c>
      <c r="H44" s="149" t="s">
        <v>22</v>
      </c>
      <c r="I44" s="149">
        <v>1</v>
      </c>
      <c r="J44" s="149" t="s">
        <v>22</v>
      </c>
    </row>
    <row r="45" spans="1:10" ht="12.75">
      <c r="A45" s="73" t="s">
        <v>516</v>
      </c>
      <c r="B45" s="67">
        <v>0.44</v>
      </c>
      <c r="C45" s="67">
        <v>0.38</v>
      </c>
      <c r="D45" s="67">
        <v>0.52</v>
      </c>
      <c r="E45" s="67">
        <v>0.2</v>
      </c>
      <c r="F45" s="67">
        <v>0.22</v>
      </c>
      <c r="G45" s="174">
        <v>0.37</v>
      </c>
      <c r="H45" s="149" t="s">
        <v>22</v>
      </c>
      <c r="I45" s="149">
        <v>0.4</v>
      </c>
      <c r="J45" s="149" t="s">
        <v>22</v>
      </c>
    </row>
    <row r="46" spans="1:10" ht="12.75">
      <c r="A46" s="73" t="s">
        <v>517</v>
      </c>
      <c r="B46" s="67">
        <v>0.15</v>
      </c>
      <c r="C46" s="67">
        <v>0.3</v>
      </c>
      <c r="D46" s="67">
        <v>0.23</v>
      </c>
      <c r="E46" s="67">
        <v>0.08</v>
      </c>
      <c r="F46" s="67">
        <v>0.29</v>
      </c>
      <c r="G46" s="174">
        <v>0.15</v>
      </c>
      <c r="H46" s="149" t="s">
        <v>22</v>
      </c>
      <c r="I46" s="149">
        <v>0.2</v>
      </c>
      <c r="J46" s="149" t="s">
        <v>22</v>
      </c>
    </row>
    <row r="47" spans="1:10" ht="12.75">
      <c r="A47" s="50" t="s">
        <v>528</v>
      </c>
      <c r="B47" s="38"/>
      <c r="C47" s="38"/>
      <c r="D47" s="38"/>
      <c r="E47" s="38"/>
      <c r="F47" s="38"/>
      <c r="G47" s="174"/>
      <c r="H47" s="149"/>
      <c r="I47" s="53"/>
      <c r="J47" s="149"/>
    </row>
    <row r="48" spans="1:10" ht="12.75">
      <c r="A48" s="73">
        <v>0</v>
      </c>
      <c r="B48" s="67">
        <v>27.06</v>
      </c>
      <c r="C48" s="67">
        <v>30.45</v>
      </c>
      <c r="D48" s="67">
        <v>28.09</v>
      </c>
      <c r="E48" s="67">
        <v>26.16</v>
      </c>
      <c r="F48" s="67">
        <v>25.87</v>
      </c>
      <c r="G48" s="182">
        <v>23.99</v>
      </c>
      <c r="H48" s="149" t="s">
        <v>22</v>
      </c>
      <c r="I48" s="119">
        <v>26.3</v>
      </c>
      <c r="J48" s="149" t="s">
        <v>22</v>
      </c>
    </row>
    <row r="49" spans="1:10" ht="12.75">
      <c r="A49" s="73" t="s">
        <v>511</v>
      </c>
      <c r="B49" s="67">
        <v>49.69</v>
      </c>
      <c r="C49" s="67">
        <v>47.81</v>
      </c>
      <c r="D49" s="67">
        <v>48.63</v>
      </c>
      <c r="E49" s="67">
        <v>48.67</v>
      </c>
      <c r="F49" s="67">
        <v>48.68</v>
      </c>
      <c r="G49" s="182">
        <v>49.47</v>
      </c>
      <c r="H49" s="149" t="s">
        <v>22</v>
      </c>
      <c r="I49" s="119">
        <v>48.3</v>
      </c>
      <c r="J49" s="149" t="s">
        <v>22</v>
      </c>
    </row>
    <row r="50" spans="1:10" ht="12.75">
      <c r="A50" s="73" t="s">
        <v>512</v>
      </c>
      <c r="B50" s="67">
        <v>15.32</v>
      </c>
      <c r="C50" s="67">
        <v>13.52</v>
      </c>
      <c r="D50" s="67">
        <v>15.14</v>
      </c>
      <c r="E50" s="67">
        <v>16.99</v>
      </c>
      <c r="F50" s="67">
        <v>16.2</v>
      </c>
      <c r="G50" s="182">
        <v>15.73</v>
      </c>
      <c r="H50" s="149" t="s">
        <v>22</v>
      </c>
      <c r="I50" s="119">
        <v>16.1</v>
      </c>
      <c r="J50" s="149" t="s">
        <v>22</v>
      </c>
    </row>
    <row r="51" spans="1:10" ht="12.75">
      <c r="A51" s="73" t="s">
        <v>513</v>
      </c>
      <c r="B51" s="67">
        <v>4.69</v>
      </c>
      <c r="C51" s="67">
        <v>4.31</v>
      </c>
      <c r="D51" s="67">
        <v>4.48</v>
      </c>
      <c r="E51" s="67">
        <v>4.56</v>
      </c>
      <c r="F51" s="67">
        <v>5.76</v>
      </c>
      <c r="G51" s="182">
        <v>6.21</v>
      </c>
      <c r="H51" s="149" t="s">
        <v>22</v>
      </c>
      <c r="I51" s="119">
        <v>5.4</v>
      </c>
      <c r="J51" s="149" t="s">
        <v>22</v>
      </c>
    </row>
    <row r="52" spans="1:10" ht="12.75">
      <c r="A52" s="73" t="s">
        <v>514</v>
      </c>
      <c r="B52" s="67">
        <v>2.04</v>
      </c>
      <c r="C52" s="67">
        <v>2.11</v>
      </c>
      <c r="D52" s="67">
        <v>1.89</v>
      </c>
      <c r="E52" s="67">
        <v>2.19</v>
      </c>
      <c r="F52" s="67">
        <v>1.9</v>
      </c>
      <c r="G52" s="182">
        <v>2.25</v>
      </c>
      <c r="H52" s="149" t="s">
        <v>22</v>
      </c>
      <c r="I52" s="119">
        <v>2.1</v>
      </c>
      <c r="J52" s="149" t="s">
        <v>22</v>
      </c>
    </row>
    <row r="53" spans="1:10" ht="12.75">
      <c r="A53" s="73" t="s">
        <v>515</v>
      </c>
      <c r="B53" s="67">
        <v>0.9</v>
      </c>
      <c r="C53" s="67">
        <v>1.17</v>
      </c>
      <c r="D53" s="67">
        <v>1.11</v>
      </c>
      <c r="E53" s="67">
        <v>1.21</v>
      </c>
      <c r="F53" s="67">
        <v>1.2</v>
      </c>
      <c r="G53" s="182">
        <v>1.66</v>
      </c>
      <c r="H53" s="149" t="s">
        <v>22</v>
      </c>
      <c r="I53" s="119">
        <v>1.3</v>
      </c>
      <c r="J53" s="149" t="s">
        <v>22</v>
      </c>
    </row>
    <row r="54" spans="1:10" ht="12.75">
      <c r="A54" s="73" t="s">
        <v>516</v>
      </c>
      <c r="B54" s="67">
        <v>0.27</v>
      </c>
      <c r="C54" s="67">
        <v>0.45</v>
      </c>
      <c r="D54" s="67">
        <v>0.52</v>
      </c>
      <c r="E54" s="67">
        <v>0.18</v>
      </c>
      <c r="F54" s="67">
        <v>0.21</v>
      </c>
      <c r="G54" s="182">
        <v>0.6</v>
      </c>
      <c r="H54" s="149" t="s">
        <v>22</v>
      </c>
      <c r="I54" s="119">
        <v>0.4</v>
      </c>
      <c r="J54" s="149" t="s">
        <v>22</v>
      </c>
    </row>
    <row r="55" spans="1:10" ht="12.75">
      <c r="A55" s="73" t="s">
        <v>517</v>
      </c>
      <c r="B55" s="67" t="s">
        <v>364</v>
      </c>
      <c r="C55" s="67">
        <v>0.17</v>
      </c>
      <c r="D55" s="67">
        <v>0.12</v>
      </c>
      <c r="E55" s="67" t="s">
        <v>364</v>
      </c>
      <c r="F55" s="67">
        <v>0.18</v>
      </c>
      <c r="G55" s="182">
        <v>0.08</v>
      </c>
      <c r="H55" s="149" t="s">
        <v>22</v>
      </c>
      <c r="I55" s="119">
        <v>0.1</v>
      </c>
      <c r="J55" s="149" t="s">
        <v>22</v>
      </c>
    </row>
    <row r="56" spans="1:10" ht="12.75">
      <c r="A56" s="50" t="s">
        <v>529</v>
      </c>
      <c r="B56" s="38"/>
      <c r="C56" s="38"/>
      <c r="D56" s="38"/>
      <c r="E56" s="38"/>
      <c r="F56" s="38"/>
      <c r="G56" s="174"/>
      <c r="H56" s="149"/>
      <c r="I56" s="149"/>
      <c r="J56" s="149"/>
    </row>
    <row r="57" spans="1:10" ht="12.75">
      <c r="A57" s="73">
        <v>0</v>
      </c>
      <c r="B57" s="67">
        <v>68.26</v>
      </c>
      <c r="C57" s="67">
        <v>63.5</v>
      </c>
      <c r="D57" s="67">
        <v>66.05</v>
      </c>
      <c r="E57" s="67">
        <v>67.31</v>
      </c>
      <c r="F57" s="67">
        <v>70.18</v>
      </c>
      <c r="G57" s="174">
        <v>69.3</v>
      </c>
      <c r="H57" s="149" t="s">
        <v>22</v>
      </c>
      <c r="I57" s="149">
        <v>67.5</v>
      </c>
      <c r="J57" s="149" t="s">
        <v>22</v>
      </c>
    </row>
    <row r="58" spans="1:10" ht="12.75">
      <c r="A58" s="73" t="s">
        <v>511</v>
      </c>
      <c r="B58" s="67">
        <v>25.23</v>
      </c>
      <c r="C58" s="67">
        <v>29.03</v>
      </c>
      <c r="D58" s="67">
        <v>26.62</v>
      </c>
      <c r="E58" s="67">
        <v>26.64</v>
      </c>
      <c r="F58" s="67">
        <v>23.74</v>
      </c>
      <c r="G58" s="174">
        <v>24.21</v>
      </c>
      <c r="H58" s="149" t="s">
        <v>22</v>
      </c>
      <c r="I58" s="149">
        <v>25.7</v>
      </c>
      <c r="J58" s="149" t="s">
        <v>22</v>
      </c>
    </row>
    <row r="59" spans="1:10" ht="12.75">
      <c r="A59" s="73" t="s">
        <v>512</v>
      </c>
      <c r="B59" s="67">
        <v>4.33</v>
      </c>
      <c r="C59" s="67">
        <v>4.86</v>
      </c>
      <c r="D59" s="67">
        <v>4.98</v>
      </c>
      <c r="E59" s="67">
        <v>4.01</v>
      </c>
      <c r="F59" s="67">
        <v>4.12</v>
      </c>
      <c r="G59" s="174">
        <v>4.12</v>
      </c>
      <c r="H59" s="149" t="s">
        <v>22</v>
      </c>
      <c r="I59" s="149">
        <v>4.5</v>
      </c>
      <c r="J59" s="149" t="s">
        <v>22</v>
      </c>
    </row>
    <row r="60" spans="1:10" ht="12.75">
      <c r="A60" s="73" t="s">
        <v>513</v>
      </c>
      <c r="B60" s="67">
        <v>1.34</v>
      </c>
      <c r="C60" s="67">
        <v>1.45</v>
      </c>
      <c r="D60" s="67">
        <v>1.51</v>
      </c>
      <c r="E60" s="67">
        <v>1.09</v>
      </c>
      <c r="F60" s="67">
        <v>1.21</v>
      </c>
      <c r="G60" s="174">
        <v>1.31</v>
      </c>
      <c r="H60" s="149" t="s">
        <v>22</v>
      </c>
      <c r="I60" s="149">
        <v>1.3</v>
      </c>
      <c r="J60" s="149" t="s">
        <v>22</v>
      </c>
    </row>
    <row r="61" spans="1:10" ht="12.75">
      <c r="A61" s="73" t="s">
        <v>514</v>
      </c>
      <c r="B61" s="67">
        <v>0.39</v>
      </c>
      <c r="C61" s="67">
        <v>0.67</v>
      </c>
      <c r="D61" s="67">
        <v>0.33</v>
      </c>
      <c r="E61" s="67">
        <v>0.44</v>
      </c>
      <c r="F61" s="67">
        <v>0.42</v>
      </c>
      <c r="G61" s="174">
        <v>0.59</v>
      </c>
      <c r="H61" s="149" t="s">
        <v>22</v>
      </c>
      <c r="I61" s="149">
        <v>0.5</v>
      </c>
      <c r="J61" s="149" t="s">
        <v>22</v>
      </c>
    </row>
    <row r="62" spans="1:10" ht="12.75">
      <c r="A62" s="73" t="s">
        <v>515</v>
      </c>
      <c r="B62" s="67">
        <v>0.3</v>
      </c>
      <c r="C62" s="67">
        <v>0.35</v>
      </c>
      <c r="D62" s="67">
        <v>0.49</v>
      </c>
      <c r="E62" s="67">
        <v>0.27</v>
      </c>
      <c r="F62" s="67">
        <v>0.22</v>
      </c>
      <c r="G62" s="174">
        <v>0.39</v>
      </c>
      <c r="H62" s="149" t="s">
        <v>22</v>
      </c>
      <c r="I62" s="149">
        <v>0.4</v>
      </c>
      <c r="J62" s="149" t="s">
        <v>22</v>
      </c>
    </row>
    <row r="63" spans="1:10" ht="12.75">
      <c r="A63" s="73" t="s">
        <v>516</v>
      </c>
      <c r="B63" s="67">
        <v>0.13</v>
      </c>
      <c r="C63" s="67">
        <v>0.11</v>
      </c>
      <c r="D63" s="67" t="s">
        <v>364</v>
      </c>
      <c r="E63" s="67">
        <v>0.17</v>
      </c>
      <c r="F63" s="67" t="s">
        <v>364</v>
      </c>
      <c r="G63" s="174">
        <v>0.08</v>
      </c>
      <c r="H63" s="149" t="s">
        <v>22</v>
      </c>
      <c r="I63" s="149">
        <v>0.1</v>
      </c>
      <c r="J63" s="149" t="s">
        <v>22</v>
      </c>
    </row>
    <row r="64" spans="1:10" ht="12.75">
      <c r="A64" s="73" t="s">
        <v>517</v>
      </c>
      <c r="B64" s="67" t="s">
        <v>364</v>
      </c>
      <c r="C64" s="67" t="s">
        <v>364</v>
      </c>
      <c r="D64" s="67" t="s">
        <v>31</v>
      </c>
      <c r="E64" s="67" t="s">
        <v>364</v>
      </c>
      <c r="F64" s="67" t="s">
        <v>364</v>
      </c>
      <c r="G64" s="149" t="s">
        <v>31</v>
      </c>
      <c r="H64" s="149" t="s">
        <v>22</v>
      </c>
      <c r="I64" s="149">
        <v>0</v>
      </c>
      <c r="J64" s="149" t="s">
        <v>22</v>
      </c>
    </row>
    <row r="65" spans="1:10" ht="15" thickBot="1">
      <c r="A65" s="10" t="s">
        <v>871</v>
      </c>
      <c r="B65" s="14">
        <v>5310</v>
      </c>
      <c r="C65" s="14">
        <v>4180</v>
      </c>
      <c r="D65" s="14">
        <v>5100</v>
      </c>
      <c r="E65" s="14">
        <v>4250</v>
      </c>
      <c r="F65" s="14">
        <v>4380</v>
      </c>
      <c r="G65" s="133">
        <v>4280</v>
      </c>
      <c r="H65" s="159" t="s">
        <v>22</v>
      </c>
      <c r="I65" s="123">
        <v>4450</v>
      </c>
      <c r="J65" s="159" t="s">
        <v>22</v>
      </c>
    </row>
    <row r="66" spans="1:9" ht="12.75">
      <c r="A66" s="811" t="s">
        <v>881</v>
      </c>
      <c r="B66" s="811"/>
      <c r="C66" s="811"/>
      <c r="D66" s="811"/>
      <c r="E66" s="811"/>
      <c r="F66" s="811"/>
      <c r="G66" s="811"/>
      <c r="H66" s="811"/>
      <c r="I66" s="124"/>
    </row>
    <row r="67" spans="1:7" ht="12.75">
      <c r="A67" s="811" t="s">
        <v>872</v>
      </c>
      <c r="B67" s="811"/>
      <c r="C67" s="811"/>
      <c r="D67" s="811"/>
      <c r="E67" s="811"/>
      <c r="F67" s="811"/>
      <c r="G67" s="811"/>
    </row>
    <row r="68" spans="1:10" ht="26.25" customHeight="1">
      <c r="A68" s="816" t="s">
        <v>541</v>
      </c>
      <c r="B68" s="816"/>
      <c r="C68" s="816"/>
      <c r="D68" s="816"/>
      <c r="E68" s="816"/>
      <c r="F68" s="816"/>
      <c r="G68" s="816"/>
      <c r="H68" s="816"/>
      <c r="I68" s="816"/>
      <c r="J68" s="816"/>
    </row>
    <row r="69" ht="12.75">
      <c r="A69" s="1" t="s">
        <v>621</v>
      </c>
    </row>
  </sheetData>
  <sheetProtection/>
  <mergeCells count="5">
    <mergeCell ref="A67:G67"/>
    <mergeCell ref="A7:H7"/>
    <mergeCell ref="A8:H8"/>
    <mergeCell ref="A66:H66"/>
    <mergeCell ref="A68:J68"/>
  </mergeCells>
  <printOptions/>
  <pageMargins left="0.7" right="0.7" top="0.75" bottom="0.75" header="0.3" footer="0.3"/>
  <pageSetup fitToHeight="1" fitToWidth="1"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J72"/>
  <sheetViews>
    <sheetView zoomScalePageLayoutView="0" workbookViewId="0" topLeftCell="A1">
      <selection activeCell="A1" sqref="A1"/>
    </sheetView>
  </sheetViews>
  <sheetFormatPr defaultColWidth="9.140625" defaultRowHeight="12.75"/>
  <cols>
    <col min="1" max="1" width="32.28125" style="40" customWidth="1"/>
    <col min="2" max="6" width="13.140625" style="40" customWidth="1"/>
    <col min="7" max="7" width="13.140625" style="53" customWidth="1"/>
    <col min="8" max="8" width="10.7109375" style="40" customWidth="1"/>
    <col min="9" max="9" width="12.28125" style="40" customWidth="1"/>
    <col min="10" max="16384" width="9.140625" style="40" customWidth="1"/>
  </cols>
  <sheetData>
    <row r="1" spans="1:7" ht="15" thickBot="1">
      <c r="A1" s="69" t="s">
        <v>874</v>
      </c>
      <c r="B1" s="65"/>
      <c r="C1" s="65"/>
      <c r="D1" s="65"/>
      <c r="E1" s="65"/>
      <c r="F1" s="65"/>
      <c r="G1" s="175"/>
    </row>
    <row r="2" spans="1:10" ht="12.75">
      <c r="A2" s="98"/>
      <c r="B2" s="84">
        <v>2009</v>
      </c>
      <c r="C2" s="84">
        <v>2010</v>
      </c>
      <c r="D2" s="84">
        <v>2011</v>
      </c>
      <c r="E2" s="84">
        <v>2012</v>
      </c>
      <c r="F2" s="84">
        <v>2013</v>
      </c>
      <c r="G2" s="173">
        <v>2014</v>
      </c>
      <c r="H2" s="84">
        <v>2015</v>
      </c>
      <c r="I2" s="84">
        <v>2016</v>
      </c>
      <c r="J2" s="84">
        <v>2017</v>
      </c>
    </row>
    <row r="3" spans="1:10" ht="12.75">
      <c r="A3" s="65"/>
      <c r="B3" s="191"/>
      <c r="C3" s="191"/>
      <c r="D3" s="191"/>
      <c r="E3" s="191"/>
      <c r="F3" s="191"/>
      <c r="I3" s="199" t="s">
        <v>442</v>
      </c>
      <c r="J3" s="7"/>
    </row>
    <row r="4" spans="1:10" ht="12.75">
      <c r="A4" s="40" t="s">
        <v>203</v>
      </c>
      <c r="B4" s="64">
        <v>8.74</v>
      </c>
      <c r="C4" s="64">
        <v>6.94</v>
      </c>
      <c r="D4" s="64">
        <v>7.86</v>
      </c>
      <c r="E4" s="64">
        <v>7.82</v>
      </c>
      <c r="F4" s="64">
        <v>8.03</v>
      </c>
      <c r="G4" s="174">
        <v>7.9</v>
      </c>
      <c r="H4" s="149" t="s">
        <v>22</v>
      </c>
      <c r="I4" s="149">
        <v>7.8</v>
      </c>
      <c r="J4" s="197" t="s">
        <v>22</v>
      </c>
    </row>
    <row r="5" spans="1:10" ht="12.75">
      <c r="A5" s="40" t="s">
        <v>164</v>
      </c>
      <c r="B5" s="64">
        <v>90.94</v>
      </c>
      <c r="C5" s="64">
        <v>92.86</v>
      </c>
      <c r="D5" s="64">
        <v>92.07</v>
      </c>
      <c r="E5" s="64">
        <v>92.11</v>
      </c>
      <c r="F5" s="64">
        <v>91.94</v>
      </c>
      <c r="G5" s="174">
        <v>92.05</v>
      </c>
      <c r="H5" s="149" t="s">
        <v>22</v>
      </c>
      <c r="I5" s="149">
        <v>92</v>
      </c>
      <c r="J5" s="197" t="s">
        <v>22</v>
      </c>
    </row>
    <row r="6" spans="1:10" ht="13.5" thickBot="1">
      <c r="A6" s="10" t="s">
        <v>13</v>
      </c>
      <c r="B6" s="71">
        <v>12540</v>
      </c>
      <c r="C6" s="71">
        <v>12440</v>
      </c>
      <c r="D6" s="71">
        <v>12890</v>
      </c>
      <c r="E6" s="71">
        <v>9890</v>
      </c>
      <c r="F6" s="71">
        <v>9920</v>
      </c>
      <c r="G6" s="176">
        <v>9800</v>
      </c>
      <c r="H6" s="162" t="s">
        <v>22</v>
      </c>
      <c r="I6" s="123">
        <v>9640</v>
      </c>
      <c r="J6" s="198" t="s">
        <v>22</v>
      </c>
    </row>
    <row r="7" spans="1:7" ht="12.75">
      <c r="A7" s="817" t="s">
        <v>525</v>
      </c>
      <c r="B7" s="817"/>
      <c r="C7" s="817"/>
      <c r="D7" s="817"/>
      <c r="E7" s="817"/>
      <c r="F7" s="817"/>
      <c r="G7" s="817"/>
    </row>
    <row r="8" spans="1:7" ht="12.75">
      <c r="A8" s="811" t="s">
        <v>880</v>
      </c>
      <c r="B8" s="811"/>
      <c r="C8" s="811"/>
      <c r="D8" s="811"/>
      <c r="E8" s="811"/>
      <c r="F8" s="811"/>
      <c r="G8" s="811"/>
    </row>
    <row r="9" spans="1:9" ht="21" customHeight="1">
      <c r="A9" s="234"/>
      <c r="B9" s="110"/>
      <c r="C9" s="110"/>
      <c r="D9" s="110"/>
      <c r="E9" s="110"/>
      <c r="F9" s="110"/>
      <c r="G9" s="172"/>
      <c r="I9" s="110"/>
    </row>
    <row r="10" spans="1:7" ht="15" thickBot="1">
      <c r="A10" s="65" t="s">
        <v>875</v>
      </c>
      <c r="B10" s="65"/>
      <c r="C10" s="65"/>
      <c r="D10" s="65"/>
      <c r="E10" s="65"/>
      <c r="F10" s="65"/>
      <c r="G10" s="175"/>
    </row>
    <row r="11" spans="1:10" ht="12.75">
      <c r="A11" s="98"/>
      <c r="B11" s="84">
        <v>2009</v>
      </c>
      <c r="C11" s="84">
        <v>2010</v>
      </c>
      <c r="D11" s="84">
        <v>2011</v>
      </c>
      <c r="E11" s="84">
        <v>2012</v>
      </c>
      <c r="F11" s="84">
        <v>2013</v>
      </c>
      <c r="G11" s="173">
        <v>2014</v>
      </c>
      <c r="H11" s="84">
        <v>2015</v>
      </c>
      <c r="I11" s="84">
        <v>2016</v>
      </c>
      <c r="J11" s="84">
        <v>2017</v>
      </c>
    </row>
    <row r="12" spans="1:9" ht="12.75">
      <c r="A12" s="69" t="s">
        <v>533</v>
      </c>
      <c r="B12" s="82"/>
      <c r="C12" s="82"/>
      <c r="D12" s="82"/>
      <c r="E12" s="82"/>
      <c r="F12" s="82"/>
      <c r="H12" s="7"/>
      <c r="I12" s="7" t="s">
        <v>442</v>
      </c>
    </row>
    <row r="13" spans="1:10" ht="12.75">
      <c r="A13" s="115" t="s">
        <v>511</v>
      </c>
      <c r="B13" s="70">
        <v>33.82</v>
      </c>
      <c r="C13" s="70">
        <v>30.96</v>
      </c>
      <c r="D13" s="70">
        <v>28.67</v>
      </c>
      <c r="E13" s="70">
        <v>31.46</v>
      </c>
      <c r="F13" s="70">
        <v>27.77</v>
      </c>
      <c r="G13" s="174">
        <v>31.37</v>
      </c>
      <c r="H13" s="149" t="s">
        <v>22</v>
      </c>
      <c r="I13" s="149">
        <v>34.8</v>
      </c>
      <c r="J13" s="149" t="s">
        <v>22</v>
      </c>
    </row>
    <row r="14" spans="1:10" ht="12.75">
      <c r="A14" s="115" t="s">
        <v>512</v>
      </c>
      <c r="B14" s="67">
        <v>15.94</v>
      </c>
      <c r="C14" s="67">
        <v>15.58</v>
      </c>
      <c r="D14" s="67">
        <v>18.13</v>
      </c>
      <c r="E14" s="67">
        <v>14.05</v>
      </c>
      <c r="F14" s="67">
        <v>17.17</v>
      </c>
      <c r="G14" s="174">
        <v>15.22</v>
      </c>
      <c r="H14" s="149" t="s">
        <v>22</v>
      </c>
      <c r="I14" s="149">
        <v>16.8</v>
      </c>
      <c r="J14" s="149" t="s">
        <v>22</v>
      </c>
    </row>
    <row r="15" spans="1:10" ht="12.75">
      <c r="A15" s="115" t="s">
        <v>513</v>
      </c>
      <c r="B15" s="67">
        <v>9.41</v>
      </c>
      <c r="C15" s="67">
        <v>9.71</v>
      </c>
      <c r="D15" s="67">
        <v>8.68</v>
      </c>
      <c r="E15" s="67">
        <v>10.22</v>
      </c>
      <c r="F15" s="67">
        <v>9.12</v>
      </c>
      <c r="G15" s="174">
        <v>10.1</v>
      </c>
      <c r="H15" s="149" t="s">
        <v>22</v>
      </c>
      <c r="I15" s="149">
        <v>8.8</v>
      </c>
      <c r="J15" s="149" t="s">
        <v>22</v>
      </c>
    </row>
    <row r="16" spans="1:10" ht="12.75">
      <c r="A16" s="115" t="s">
        <v>514</v>
      </c>
      <c r="B16" s="67">
        <v>6.9</v>
      </c>
      <c r="C16" s="67">
        <v>5.31</v>
      </c>
      <c r="D16" s="67">
        <v>6.68</v>
      </c>
      <c r="E16" s="67">
        <v>5.77</v>
      </c>
      <c r="F16" s="67">
        <v>8.01</v>
      </c>
      <c r="G16" s="174">
        <v>5.86</v>
      </c>
      <c r="H16" s="149" t="s">
        <v>22</v>
      </c>
      <c r="I16" s="149">
        <v>6.4</v>
      </c>
      <c r="J16" s="149" t="s">
        <v>22</v>
      </c>
    </row>
    <row r="17" spans="1:10" ht="12.75">
      <c r="A17" s="115" t="s">
        <v>515</v>
      </c>
      <c r="B17" s="67">
        <v>10.34</v>
      </c>
      <c r="C17" s="67">
        <v>9.28</v>
      </c>
      <c r="D17" s="67">
        <v>8.68</v>
      </c>
      <c r="E17" s="67">
        <v>8.61</v>
      </c>
      <c r="F17" s="67">
        <v>8.94</v>
      </c>
      <c r="G17" s="174">
        <v>10.02</v>
      </c>
      <c r="H17" s="149" t="s">
        <v>22</v>
      </c>
      <c r="I17" s="149">
        <v>11.3</v>
      </c>
      <c r="J17" s="149" t="s">
        <v>22</v>
      </c>
    </row>
    <row r="18" spans="1:10" ht="12.75">
      <c r="A18" s="115" t="s">
        <v>516</v>
      </c>
      <c r="B18" s="67">
        <v>7.27</v>
      </c>
      <c r="C18" s="67">
        <v>9.57</v>
      </c>
      <c r="D18" s="67">
        <v>9.42</v>
      </c>
      <c r="E18" s="67">
        <v>9.53</v>
      </c>
      <c r="F18" s="67">
        <v>8.38</v>
      </c>
      <c r="G18" s="174">
        <v>8.49</v>
      </c>
      <c r="H18" s="149" t="s">
        <v>22</v>
      </c>
      <c r="I18" s="149">
        <v>7</v>
      </c>
      <c r="J18" s="149" t="s">
        <v>22</v>
      </c>
    </row>
    <row r="19" spans="1:10" ht="12.75">
      <c r="A19" s="115" t="s">
        <v>517</v>
      </c>
      <c r="B19" s="67">
        <v>16.32</v>
      </c>
      <c r="C19" s="67">
        <v>19.59</v>
      </c>
      <c r="D19" s="67">
        <v>19.74</v>
      </c>
      <c r="E19" s="67">
        <v>20.37</v>
      </c>
      <c r="F19" s="67">
        <v>20.6</v>
      </c>
      <c r="G19" s="174">
        <v>18.93</v>
      </c>
      <c r="H19" s="149" t="s">
        <v>22</v>
      </c>
      <c r="I19" s="149">
        <v>14.9</v>
      </c>
      <c r="J19" s="149" t="s">
        <v>22</v>
      </c>
    </row>
    <row r="20" spans="1:10" ht="12.75">
      <c r="A20" s="115"/>
      <c r="B20" s="67"/>
      <c r="C20" s="67"/>
      <c r="D20" s="67"/>
      <c r="E20" s="67"/>
      <c r="F20" s="67"/>
      <c r="G20" s="174"/>
      <c r="H20" s="149"/>
      <c r="I20" s="149"/>
      <c r="J20" s="149"/>
    </row>
    <row r="21" spans="1:10" ht="12.75">
      <c r="A21" s="115" t="s">
        <v>535</v>
      </c>
      <c r="B21" s="74">
        <v>2</v>
      </c>
      <c r="C21" s="74">
        <v>2</v>
      </c>
      <c r="D21" s="74">
        <v>2</v>
      </c>
      <c r="E21" s="74">
        <v>2</v>
      </c>
      <c r="F21" s="74">
        <v>2</v>
      </c>
      <c r="G21" s="177">
        <v>2</v>
      </c>
      <c r="H21" s="149" t="s">
        <v>22</v>
      </c>
      <c r="I21" s="190">
        <v>2</v>
      </c>
      <c r="J21" s="149" t="s">
        <v>22</v>
      </c>
    </row>
    <row r="22" spans="1:10" ht="12.75">
      <c r="A22" s="115" t="s">
        <v>536</v>
      </c>
      <c r="B22" s="74">
        <v>2</v>
      </c>
      <c r="C22" s="74">
        <v>2</v>
      </c>
      <c r="D22" s="74">
        <v>2</v>
      </c>
      <c r="E22" s="74">
        <v>2</v>
      </c>
      <c r="F22" s="74">
        <v>2</v>
      </c>
      <c r="G22" s="177">
        <v>2</v>
      </c>
      <c r="H22" s="149" t="s">
        <v>22</v>
      </c>
      <c r="I22" s="190">
        <v>2</v>
      </c>
      <c r="J22" s="149" t="s">
        <v>22</v>
      </c>
    </row>
    <row r="23" spans="1:10" ht="12.75">
      <c r="A23" s="115" t="s">
        <v>21</v>
      </c>
      <c r="B23" s="74">
        <v>5</v>
      </c>
      <c r="C23" s="74">
        <v>6</v>
      </c>
      <c r="D23" s="74">
        <v>6</v>
      </c>
      <c r="E23" s="74">
        <v>6</v>
      </c>
      <c r="F23" s="74">
        <v>6</v>
      </c>
      <c r="G23" s="177">
        <v>6</v>
      </c>
      <c r="H23" s="149" t="s">
        <v>22</v>
      </c>
      <c r="I23" s="190">
        <v>4</v>
      </c>
      <c r="J23" s="149" t="s">
        <v>22</v>
      </c>
    </row>
    <row r="24" spans="1:10" ht="12.75">
      <c r="A24" s="115" t="s">
        <v>537</v>
      </c>
      <c r="B24" s="74">
        <v>12</v>
      </c>
      <c r="C24" s="74">
        <v>16</v>
      </c>
      <c r="D24" s="74">
        <v>16</v>
      </c>
      <c r="E24" s="74">
        <v>18</v>
      </c>
      <c r="F24" s="74">
        <v>16</v>
      </c>
      <c r="G24" s="177">
        <v>14</v>
      </c>
      <c r="H24" s="149" t="s">
        <v>22</v>
      </c>
      <c r="I24" s="190">
        <v>12</v>
      </c>
      <c r="J24" s="149" t="s">
        <v>22</v>
      </c>
    </row>
    <row r="25" spans="1:10" ht="12.75">
      <c r="A25" s="115" t="s">
        <v>538</v>
      </c>
      <c r="B25" s="74">
        <v>30</v>
      </c>
      <c r="C25" s="74">
        <v>40</v>
      </c>
      <c r="D25" s="74">
        <v>40</v>
      </c>
      <c r="E25" s="74">
        <v>40</v>
      </c>
      <c r="F25" s="74">
        <v>40</v>
      </c>
      <c r="G25" s="177">
        <v>34</v>
      </c>
      <c r="H25" s="149" t="s">
        <v>22</v>
      </c>
      <c r="I25" s="190">
        <v>30</v>
      </c>
      <c r="J25" s="149" t="s">
        <v>22</v>
      </c>
    </row>
    <row r="26" spans="1:10" ht="12.75">
      <c r="A26" s="115" t="s">
        <v>540</v>
      </c>
      <c r="B26" s="64">
        <v>14.42</v>
      </c>
      <c r="C26" s="64">
        <v>23.26</v>
      </c>
      <c r="D26" s="64">
        <v>16.48</v>
      </c>
      <c r="E26" s="64">
        <v>16</v>
      </c>
      <c r="F26" s="64">
        <v>14.28</v>
      </c>
      <c r="G26" s="174">
        <v>14.05</v>
      </c>
      <c r="H26" s="149" t="s">
        <v>22</v>
      </c>
      <c r="I26" s="149">
        <v>12.3</v>
      </c>
      <c r="J26" s="149" t="s">
        <v>22</v>
      </c>
    </row>
    <row r="27" spans="1:10" ht="12.75">
      <c r="A27" s="115"/>
      <c r="B27" s="67"/>
      <c r="C27" s="67"/>
      <c r="D27" s="67"/>
      <c r="E27" s="67"/>
      <c r="F27" s="67"/>
      <c r="G27" s="174"/>
      <c r="H27" s="149"/>
      <c r="I27" s="108"/>
      <c r="J27" s="149"/>
    </row>
    <row r="28" spans="1:10" ht="12.75">
      <c r="A28" s="2" t="s">
        <v>539</v>
      </c>
      <c r="B28" s="67"/>
      <c r="C28" s="67"/>
      <c r="D28" s="67"/>
      <c r="E28" s="67"/>
      <c r="F28" s="67"/>
      <c r="G28" s="174"/>
      <c r="H28" s="149"/>
      <c r="I28" s="108"/>
      <c r="J28" s="149"/>
    </row>
    <row r="29" spans="1:10" ht="12.75">
      <c r="A29" s="72" t="s">
        <v>526</v>
      </c>
      <c r="B29" s="38"/>
      <c r="C29" s="38"/>
      <c r="D29" s="38"/>
      <c r="E29" s="38"/>
      <c r="F29" s="38"/>
      <c r="G29" s="174"/>
      <c r="H29" s="149"/>
      <c r="I29" s="108"/>
      <c r="J29" s="149"/>
    </row>
    <row r="30" spans="1:10" ht="12.75">
      <c r="A30" s="73">
        <v>0</v>
      </c>
      <c r="B30" s="67">
        <v>83.34</v>
      </c>
      <c r="C30" s="67">
        <v>85.74</v>
      </c>
      <c r="D30" s="67">
        <v>83.84</v>
      </c>
      <c r="E30" s="67">
        <v>86.16</v>
      </c>
      <c r="F30" s="67">
        <v>85.43</v>
      </c>
      <c r="G30" s="174">
        <v>86.53</v>
      </c>
      <c r="H30" s="149" t="s">
        <v>22</v>
      </c>
      <c r="I30" s="119">
        <v>89.2</v>
      </c>
      <c r="J30" s="149" t="s">
        <v>22</v>
      </c>
    </row>
    <row r="31" spans="1:10" ht="12.75">
      <c r="A31" s="73" t="s">
        <v>511</v>
      </c>
      <c r="B31" s="67">
        <v>7.69</v>
      </c>
      <c r="C31" s="67">
        <v>5.22</v>
      </c>
      <c r="D31" s="67">
        <v>5.8</v>
      </c>
      <c r="E31" s="67">
        <v>3.91</v>
      </c>
      <c r="F31" s="67">
        <v>5.43</v>
      </c>
      <c r="G31" s="174">
        <v>4.85</v>
      </c>
      <c r="H31" s="149" t="s">
        <v>22</v>
      </c>
      <c r="I31" s="119">
        <v>4.6</v>
      </c>
      <c r="J31" s="149" t="s">
        <v>22</v>
      </c>
    </row>
    <row r="32" spans="1:10" ht="12.75">
      <c r="A32" s="73" t="s">
        <v>512</v>
      </c>
      <c r="B32" s="67">
        <v>2.32</v>
      </c>
      <c r="C32" s="67">
        <v>1.09</v>
      </c>
      <c r="D32" s="67">
        <v>2.53</v>
      </c>
      <c r="E32" s="67">
        <v>1.8</v>
      </c>
      <c r="F32" s="67">
        <v>2.7</v>
      </c>
      <c r="G32" s="174">
        <v>1.6</v>
      </c>
      <c r="H32" s="149" t="s">
        <v>22</v>
      </c>
      <c r="I32" s="119">
        <v>2</v>
      </c>
      <c r="J32" s="149" t="s">
        <v>22</v>
      </c>
    </row>
    <row r="33" spans="1:10" ht="12.75">
      <c r="A33" s="73" t="s">
        <v>513</v>
      </c>
      <c r="B33" s="67">
        <v>2.02</v>
      </c>
      <c r="C33" s="67">
        <v>1.54</v>
      </c>
      <c r="D33" s="67">
        <v>1.33</v>
      </c>
      <c r="E33" s="67">
        <v>1.28</v>
      </c>
      <c r="F33" s="67">
        <v>0.69</v>
      </c>
      <c r="G33" s="174">
        <v>0.81</v>
      </c>
      <c r="H33" s="149" t="s">
        <v>22</v>
      </c>
      <c r="I33" s="119">
        <v>1.5</v>
      </c>
      <c r="J33" s="149" t="s">
        <v>22</v>
      </c>
    </row>
    <row r="34" spans="1:10" ht="12.75">
      <c r="A34" s="73" t="s">
        <v>514</v>
      </c>
      <c r="B34" s="67">
        <v>0.78</v>
      </c>
      <c r="C34" s="67">
        <v>1.27</v>
      </c>
      <c r="D34" s="67">
        <v>1.69</v>
      </c>
      <c r="E34" s="67">
        <v>0.63</v>
      </c>
      <c r="F34" s="67">
        <v>1.4</v>
      </c>
      <c r="G34" s="174">
        <v>0.89</v>
      </c>
      <c r="H34" s="149" t="s">
        <v>22</v>
      </c>
      <c r="I34" s="119">
        <v>0.3</v>
      </c>
      <c r="J34" s="149" t="s">
        <v>22</v>
      </c>
    </row>
    <row r="35" spans="1:10" ht="12.75">
      <c r="A35" s="73" t="s">
        <v>515</v>
      </c>
      <c r="B35" s="67">
        <v>1.96</v>
      </c>
      <c r="C35" s="67">
        <v>2.41</v>
      </c>
      <c r="D35" s="67">
        <v>0.94</v>
      </c>
      <c r="E35" s="67">
        <v>1.66</v>
      </c>
      <c r="F35" s="67">
        <v>1.01</v>
      </c>
      <c r="G35" s="174">
        <v>0.61</v>
      </c>
      <c r="H35" s="149" t="s">
        <v>22</v>
      </c>
      <c r="I35" s="119">
        <v>0.5</v>
      </c>
      <c r="J35" s="149" t="s">
        <v>22</v>
      </c>
    </row>
    <row r="36" spans="1:10" ht="12.75">
      <c r="A36" s="73" t="s">
        <v>516</v>
      </c>
      <c r="B36" s="67">
        <v>0.93</v>
      </c>
      <c r="C36" s="67">
        <v>0.62</v>
      </c>
      <c r="D36" s="67">
        <v>1.33</v>
      </c>
      <c r="E36" s="67">
        <v>1.61</v>
      </c>
      <c r="F36" s="67">
        <v>0.79</v>
      </c>
      <c r="G36" s="174">
        <v>0.87</v>
      </c>
      <c r="H36" s="149" t="s">
        <v>22</v>
      </c>
      <c r="I36" s="119">
        <v>0.7</v>
      </c>
      <c r="J36" s="149" t="s">
        <v>22</v>
      </c>
    </row>
    <row r="37" spans="1:10" ht="12.75">
      <c r="A37" s="73" t="s">
        <v>517</v>
      </c>
      <c r="B37" s="67">
        <v>0.96</v>
      </c>
      <c r="C37" s="67">
        <v>2.1</v>
      </c>
      <c r="D37" s="67">
        <v>2.53</v>
      </c>
      <c r="E37" s="67">
        <v>2.95</v>
      </c>
      <c r="F37" s="67">
        <v>2.55</v>
      </c>
      <c r="G37" s="174">
        <v>3.85</v>
      </c>
      <c r="H37" s="149" t="s">
        <v>22</v>
      </c>
      <c r="I37" s="119">
        <v>1.3</v>
      </c>
      <c r="J37" s="149" t="s">
        <v>22</v>
      </c>
    </row>
    <row r="38" spans="1:10" ht="12.75">
      <c r="A38" s="50" t="s">
        <v>527</v>
      </c>
      <c r="B38" s="38"/>
      <c r="C38" s="38"/>
      <c r="D38" s="38"/>
      <c r="E38" s="38"/>
      <c r="F38" s="38"/>
      <c r="G38" s="174"/>
      <c r="H38" s="149"/>
      <c r="I38" s="119"/>
      <c r="J38" s="149"/>
    </row>
    <row r="39" spans="1:10" ht="12.75">
      <c r="A39" s="73">
        <v>0</v>
      </c>
      <c r="B39" s="67">
        <v>24.23</v>
      </c>
      <c r="C39" s="67">
        <v>26.13</v>
      </c>
      <c r="D39" s="67">
        <v>25.94</v>
      </c>
      <c r="E39" s="67">
        <v>26.64</v>
      </c>
      <c r="F39" s="67">
        <v>27.82</v>
      </c>
      <c r="G39" s="174">
        <v>28.13</v>
      </c>
      <c r="H39" s="149" t="s">
        <v>22</v>
      </c>
      <c r="I39" s="119">
        <v>26.8</v>
      </c>
      <c r="J39" s="149" t="s">
        <v>22</v>
      </c>
    </row>
    <row r="40" spans="1:10" ht="12.75">
      <c r="A40" s="73" t="s">
        <v>511</v>
      </c>
      <c r="B40" s="67">
        <v>30.77</v>
      </c>
      <c r="C40" s="67">
        <v>28.73</v>
      </c>
      <c r="D40" s="67">
        <v>25.13</v>
      </c>
      <c r="E40" s="67">
        <v>25.24</v>
      </c>
      <c r="F40" s="67">
        <v>25.71</v>
      </c>
      <c r="G40" s="174">
        <v>25.09</v>
      </c>
      <c r="H40" s="149" t="s">
        <v>22</v>
      </c>
      <c r="I40" s="119">
        <v>26.5</v>
      </c>
      <c r="J40" s="149" t="s">
        <v>22</v>
      </c>
    </row>
    <row r="41" spans="1:10" ht="12.75">
      <c r="A41" s="73" t="s">
        <v>512</v>
      </c>
      <c r="B41" s="67">
        <v>11.16</v>
      </c>
      <c r="C41" s="67">
        <v>10.45</v>
      </c>
      <c r="D41" s="67">
        <v>13.9</v>
      </c>
      <c r="E41" s="67">
        <v>11.79</v>
      </c>
      <c r="F41" s="67">
        <v>11.41</v>
      </c>
      <c r="G41" s="174">
        <v>11.64</v>
      </c>
      <c r="H41" s="149" t="s">
        <v>22</v>
      </c>
      <c r="I41" s="119">
        <v>12.2</v>
      </c>
      <c r="J41" s="149" t="s">
        <v>22</v>
      </c>
    </row>
    <row r="42" spans="1:10" ht="12.75">
      <c r="A42" s="73" t="s">
        <v>513</v>
      </c>
      <c r="B42" s="67">
        <v>8.89</v>
      </c>
      <c r="C42" s="67">
        <v>7.95</v>
      </c>
      <c r="D42" s="67">
        <v>7.71</v>
      </c>
      <c r="E42" s="67">
        <v>7.66</v>
      </c>
      <c r="F42" s="67">
        <v>6.61</v>
      </c>
      <c r="G42" s="174">
        <v>8.27</v>
      </c>
      <c r="H42" s="149" t="s">
        <v>22</v>
      </c>
      <c r="I42" s="119">
        <v>7.5</v>
      </c>
      <c r="J42" s="149" t="s">
        <v>22</v>
      </c>
    </row>
    <row r="43" spans="1:10" ht="12.75">
      <c r="A43" s="73" t="s">
        <v>514</v>
      </c>
      <c r="B43" s="67">
        <v>4.69</v>
      </c>
      <c r="C43" s="67">
        <v>3.63</v>
      </c>
      <c r="D43" s="67">
        <v>3.82</v>
      </c>
      <c r="E43" s="67">
        <v>4.63</v>
      </c>
      <c r="F43" s="67">
        <v>5.27</v>
      </c>
      <c r="G43" s="174">
        <v>4.12</v>
      </c>
      <c r="H43" s="149" t="s">
        <v>22</v>
      </c>
      <c r="I43" s="119">
        <v>4.2</v>
      </c>
      <c r="J43" s="149" t="s">
        <v>22</v>
      </c>
    </row>
    <row r="44" spans="1:10" ht="12.75">
      <c r="A44" s="73" t="s">
        <v>515</v>
      </c>
      <c r="B44" s="67">
        <v>6.74</v>
      </c>
      <c r="C44" s="67">
        <v>7.1</v>
      </c>
      <c r="D44" s="67">
        <v>9.3</v>
      </c>
      <c r="E44" s="67">
        <v>8.9</v>
      </c>
      <c r="F44" s="67">
        <v>6.67</v>
      </c>
      <c r="G44" s="174">
        <v>7.58</v>
      </c>
      <c r="H44" s="149" t="s">
        <v>22</v>
      </c>
      <c r="I44" s="119">
        <v>8</v>
      </c>
      <c r="J44" s="149" t="s">
        <v>22</v>
      </c>
    </row>
    <row r="45" spans="1:10" ht="12.75">
      <c r="A45" s="73" t="s">
        <v>516</v>
      </c>
      <c r="B45" s="67">
        <v>5.02</v>
      </c>
      <c r="C45" s="67">
        <v>5.28</v>
      </c>
      <c r="D45" s="67">
        <v>4.73</v>
      </c>
      <c r="E45" s="67">
        <v>5.03</v>
      </c>
      <c r="F45" s="67">
        <v>4.71</v>
      </c>
      <c r="G45" s="174">
        <v>5.43</v>
      </c>
      <c r="H45" s="149" t="s">
        <v>22</v>
      </c>
      <c r="I45" s="119">
        <v>4.6</v>
      </c>
      <c r="J45" s="149" t="s">
        <v>22</v>
      </c>
    </row>
    <row r="46" spans="1:10" ht="12.75">
      <c r="A46" s="73" t="s">
        <v>517</v>
      </c>
      <c r="B46" s="67">
        <v>8.5</v>
      </c>
      <c r="C46" s="67">
        <v>10.73</v>
      </c>
      <c r="D46" s="67">
        <v>9.48</v>
      </c>
      <c r="E46" s="67">
        <v>10.12</v>
      </c>
      <c r="F46" s="67">
        <v>11.79</v>
      </c>
      <c r="G46" s="174">
        <v>9.73</v>
      </c>
      <c r="H46" s="149" t="s">
        <v>22</v>
      </c>
      <c r="I46" s="119">
        <v>10.2</v>
      </c>
      <c r="J46" s="149" t="s">
        <v>22</v>
      </c>
    </row>
    <row r="47" spans="1:10" ht="12.75">
      <c r="A47" s="50" t="s">
        <v>528</v>
      </c>
      <c r="B47" s="38"/>
      <c r="C47" s="38"/>
      <c r="D47" s="38"/>
      <c r="E47" s="38"/>
      <c r="F47" s="38"/>
      <c r="G47" s="174"/>
      <c r="H47" s="149"/>
      <c r="I47" s="119"/>
      <c r="J47" s="149"/>
    </row>
    <row r="48" spans="1:10" ht="12.75">
      <c r="A48" s="73">
        <v>0</v>
      </c>
      <c r="B48" s="67">
        <v>65.9</v>
      </c>
      <c r="C48" s="67">
        <v>64.19</v>
      </c>
      <c r="D48" s="67">
        <v>64.98</v>
      </c>
      <c r="E48" s="67">
        <v>67.83</v>
      </c>
      <c r="F48" s="67">
        <v>64.48</v>
      </c>
      <c r="G48" s="174">
        <v>67.03</v>
      </c>
      <c r="H48" s="149" t="s">
        <v>22</v>
      </c>
      <c r="I48" s="119">
        <v>65.5</v>
      </c>
      <c r="J48" s="149" t="s">
        <v>22</v>
      </c>
    </row>
    <row r="49" spans="1:10" ht="12.75">
      <c r="A49" s="73" t="s">
        <v>511</v>
      </c>
      <c r="B49" s="67">
        <v>16.53</v>
      </c>
      <c r="C49" s="67">
        <v>17.83</v>
      </c>
      <c r="D49" s="67">
        <v>14.46</v>
      </c>
      <c r="E49" s="67">
        <v>11.89</v>
      </c>
      <c r="F49" s="67">
        <v>16.36</v>
      </c>
      <c r="G49" s="174">
        <v>13.23</v>
      </c>
      <c r="H49" s="149" t="s">
        <v>22</v>
      </c>
      <c r="I49" s="119">
        <v>14.8</v>
      </c>
      <c r="J49" s="149" t="s">
        <v>22</v>
      </c>
    </row>
    <row r="50" spans="1:10" ht="12.75">
      <c r="A50" s="73" t="s">
        <v>512</v>
      </c>
      <c r="B50" s="67">
        <v>5.4</v>
      </c>
      <c r="C50" s="67">
        <v>6.06</v>
      </c>
      <c r="D50" s="67">
        <v>6.24</v>
      </c>
      <c r="E50" s="67">
        <v>6.35</v>
      </c>
      <c r="F50" s="67">
        <v>7.78</v>
      </c>
      <c r="G50" s="174">
        <v>6.69</v>
      </c>
      <c r="H50" s="149" t="s">
        <v>22</v>
      </c>
      <c r="I50" s="119">
        <v>6.9</v>
      </c>
      <c r="J50" s="149" t="s">
        <v>22</v>
      </c>
    </row>
    <row r="51" spans="1:10" ht="12.75">
      <c r="A51" s="73" t="s">
        <v>513</v>
      </c>
      <c r="B51" s="67">
        <v>3.6</v>
      </c>
      <c r="C51" s="67">
        <v>2.5</v>
      </c>
      <c r="D51" s="67">
        <v>3.28</v>
      </c>
      <c r="E51" s="67">
        <v>2.63</v>
      </c>
      <c r="F51" s="67">
        <v>1.94</v>
      </c>
      <c r="G51" s="174">
        <v>4.19</v>
      </c>
      <c r="H51" s="149" t="s">
        <v>22</v>
      </c>
      <c r="I51" s="119">
        <v>2.9</v>
      </c>
      <c r="J51" s="149" t="s">
        <v>22</v>
      </c>
    </row>
    <row r="52" spans="1:10" ht="12.75">
      <c r="A52" s="73" t="s">
        <v>514</v>
      </c>
      <c r="B52" s="67">
        <v>1.37</v>
      </c>
      <c r="C52" s="67">
        <v>1.19</v>
      </c>
      <c r="D52" s="67">
        <v>2.03</v>
      </c>
      <c r="E52" s="67">
        <v>2.24</v>
      </c>
      <c r="F52" s="67">
        <v>2.61</v>
      </c>
      <c r="G52" s="174">
        <v>3</v>
      </c>
      <c r="H52" s="149" t="s">
        <v>22</v>
      </c>
      <c r="I52" s="119">
        <v>2.2</v>
      </c>
      <c r="J52" s="149" t="s">
        <v>22</v>
      </c>
    </row>
    <row r="53" spans="1:10" ht="12.75">
      <c r="A53" s="73" t="s">
        <v>515</v>
      </c>
      <c r="B53" s="67">
        <v>3.75</v>
      </c>
      <c r="C53" s="67">
        <v>4.25</v>
      </c>
      <c r="D53" s="67">
        <v>3.02</v>
      </c>
      <c r="E53" s="67">
        <v>3.9</v>
      </c>
      <c r="F53" s="67">
        <v>2.21</v>
      </c>
      <c r="G53" s="174">
        <v>2.73</v>
      </c>
      <c r="H53" s="149" t="s">
        <v>22</v>
      </c>
      <c r="I53" s="119">
        <v>3.1</v>
      </c>
      <c r="J53" s="149" t="s">
        <v>22</v>
      </c>
    </row>
    <row r="54" spans="1:10" ht="12.75">
      <c r="A54" s="73" t="s">
        <v>516</v>
      </c>
      <c r="B54" s="67">
        <v>1.91</v>
      </c>
      <c r="C54" s="67">
        <v>1.58</v>
      </c>
      <c r="D54" s="67">
        <v>2.26</v>
      </c>
      <c r="E54" s="67">
        <v>1.73</v>
      </c>
      <c r="F54" s="67">
        <v>1.98</v>
      </c>
      <c r="G54" s="174">
        <v>1.15</v>
      </c>
      <c r="H54" s="149" t="s">
        <v>22</v>
      </c>
      <c r="I54" s="119">
        <v>1.9</v>
      </c>
      <c r="J54" s="149" t="s">
        <v>22</v>
      </c>
    </row>
    <row r="55" spans="1:10" ht="12.75">
      <c r="A55" s="73" t="s">
        <v>517</v>
      </c>
      <c r="B55" s="67">
        <v>1.54</v>
      </c>
      <c r="C55" s="67">
        <v>2.4</v>
      </c>
      <c r="D55" s="67">
        <v>3.74</v>
      </c>
      <c r="E55" s="67">
        <v>3.43</v>
      </c>
      <c r="F55" s="67">
        <v>2.64</v>
      </c>
      <c r="G55" s="174">
        <v>1.97</v>
      </c>
      <c r="H55" s="149" t="s">
        <v>22</v>
      </c>
      <c r="I55" s="119">
        <v>2.7</v>
      </c>
      <c r="J55" s="149" t="s">
        <v>22</v>
      </c>
    </row>
    <row r="56" spans="1:10" ht="12.75">
      <c r="A56" s="50" t="s">
        <v>529</v>
      </c>
      <c r="B56" s="38"/>
      <c r="C56" s="38"/>
      <c r="D56" s="38"/>
      <c r="E56" s="38"/>
      <c r="F56" s="38"/>
      <c r="G56" s="174">
        <v>1.97</v>
      </c>
      <c r="H56" s="149"/>
      <c r="I56" s="119"/>
      <c r="J56" s="149"/>
    </row>
    <row r="57" spans="1:10" ht="12.75">
      <c r="A57" s="73">
        <v>0</v>
      </c>
      <c r="B57" s="67">
        <v>78.24</v>
      </c>
      <c r="C57" s="67">
        <v>77.3</v>
      </c>
      <c r="D57" s="67">
        <v>79.22</v>
      </c>
      <c r="E57" s="67">
        <v>75.57</v>
      </c>
      <c r="F57" s="67">
        <v>80.87</v>
      </c>
      <c r="G57" s="174">
        <v>77.37</v>
      </c>
      <c r="H57" s="149" t="s">
        <v>22</v>
      </c>
      <c r="I57" s="119">
        <v>78.6</v>
      </c>
      <c r="J57" s="149" t="s">
        <v>22</v>
      </c>
    </row>
    <row r="58" spans="1:10" ht="12.75">
      <c r="A58" s="73" t="s">
        <v>511</v>
      </c>
      <c r="B58" s="67">
        <v>10.71</v>
      </c>
      <c r="C58" s="67">
        <v>9.88</v>
      </c>
      <c r="D58" s="67">
        <v>10.09</v>
      </c>
      <c r="E58" s="67">
        <v>12.28</v>
      </c>
      <c r="F58" s="67">
        <v>8.67</v>
      </c>
      <c r="G58" s="174">
        <v>10.96</v>
      </c>
      <c r="H58" s="149" t="s">
        <v>22</v>
      </c>
      <c r="I58" s="119">
        <v>10.1</v>
      </c>
      <c r="J58" s="149" t="s">
        <v>22</v>
      </c>
    </row>
    <row r="59" spans="1:10" ht="12.75">
      <c r="A59" s="73" t="s">
        <v>512</v>
      </c>
      <c r="B59" s="67">
        <v>3.61</v>
      </c>
      <c r="C59" s="67">
        <v>3.22</v>
      </c>
      <c r="D59" s="67">
        <v>3.33</v>
      </c>
      <c r="E59" s="67">
        <v>3.93</v>
      </c>
      <c r="F59" s="67">
        <v>2.8</v>
      </c>
      <c r="G59" s="174">
        <v>4.38</v>
      </c>
      <c r="H59" s="149" t="s">
        <v>22</v>
      </c>
      <c r="I59" s="119">
        <v>3.5</v>
      </c>
      <c r="J59" s="149" t="s">
        <v>22</v>
      </c>
    </row>
    <row r="60" spans="1:10" ht="12.75">
      <c r="A60" s="73" t="s">
        <v>513</v>
      </c>
      <c r="B60" s="67">
        <v>1.63</v>
      </c>
      <c r="C60" s="67">
        <v>2.06</v>
      </c>
      <c r="D60" s="67">
        <v>1.89</v>
      </c>
      <c r="E60" s="67">
        <v>2.12</v>
      </c>
      <c r="F60" s="67">
        <v>1</v>
      </c>
      <c r="G60" s="174">
        <v>1.26</v>
      </c>
      <c r="H60" s="149" t="s">
        <v>22</v>
      </c>
      <c r="I60" s="119">
        <v>1.7</v>
      </c>
      <c r="J60" s="149" t="s">
        <v>22</v>
      </c>
    </row>
    <row r="61" spans="1:10" ht="12.75">
      <c r="A61" s="73" t="s">
        <v>514</v>
      </c>
      <c r="B61" s="67">
        <v>0.47</v>
      </c>
      <c r="C61" s="67">
        <v>0.49</v>
      </c>
      <c r="D61" s="67">
        <v>1.78</v>
      </c>
      <c r="E61" s="67">
        <v>1.57</v>
      </c>
      <c r="F61" s="67">
        <v>1.54</v>
      </c>
      <c r="G61" s="174">
        <v>0.72</v>
      </c>
      <c r="H61" s="149" t="s">
        <v>22</v>
      </c>
      <c r="I61" s="119">
        <v>1.1</v>
      </c>
      <c r="J61" s="149" t="s">
        <v>22</v>
      </c>
    </row>
    <row r="62" spans="1:10" ht="12.75">
      <c r="A62" s="73" t="s">
        <v>515</v>
      </c>
      <c r="B62" s="67">
        <v>2.91</v>
      </c>
      <c r="C62" s="67">
        <v>2.27</v>
      </c>
      <c r="D62" s="67">
        <v>2.05</v>
      </c>
      <c r="E62" s="67">
        <v>1.59</v>
      </c>
      <c r="F62" s="67">
        <v>2.22</v>
      </c>
      <c r="G62" s="174">
        <v>2.47</v>
      </c>
      <c r="H62" s="149" t="s">
        <v>22</v>
      </c>
      <c r="I62" s="119">
        <v>2.1</v>
      </c>
      <c r="J62" s="149" t="s">
        <v>22</v>
      </c>
    </row>
    <row r="63" spans="1:10" ht="12.75">
      <c r="A63" s="73" t="s">
        <v>516</v>
      </c>
      <c r="B63" s="67">
        <v>1.39</v>
      </c>
      <c r="C63" s="67">
        <v>2.51</v>
      </c>
      <c r="D63" s="67">
        <v>0.87</v>
      </c>
      <c r="E63" s="67">
        <v>1.11</v>
      </c>
      <c r="F63" s="67">
        <v>1.44</v>
      </c>
      <c r="G63" s="174">
        <v>1.65</v>
      </c>
      <c r="H63" s="149" t="s">
        <v>22</v>
      </c>
      <c r="I63" s="119">
        <v>1.4</v>
      </c>
      <c r="J63" s="149" t="s">
        <v>22</v>
      </c>
    </row>
    <row r="64" spans="1:10" ht="12.75">
      <c r="A64" s="73" t="s">
        <v>517</v>
      </c>
      <c r="B64" s="67">
        <v>1.04</v>
      </c>
      <c r="C64" s="67">
        <v>2.26</v>
      </c>
      <c r="D64" s="67">
        <v>0.76</v>
      </c>
      <c r="E64" s="67">
        <v>1.82</v>
      </c>
      <c r="F64" s="67">
        <v>1.46</v>
      </c>
      <c r="G64" s="174">
        <v>1.2</v>
      </c>
      <c r="H64" s="149" t="s">
        <v>22</v>
      </c>
      <c r="I64" s="119">
        <v>1.3</v>
      </c>
      <c r="J64" s="149" t="s">
        <v>22</v>
      </c>
    </row>
    <row r="65" spans="1:10" ht="13.5" thickBot="1">
      <c r="A65" s="10" t="s">
        <v>13</v>
      </c>
      <c r="B65" s="43">
        <v>980</v>
      </c>
      <c r="C65" s="43">
        <v>690</v>
      </c>
      <c r="D65" s="43">
        <v>930</v>
      </c>
      <c r="E65" s="43">
        <v>740</v>
      </c>
      <c r="F65" s="43">
        <v>740</v>
      </c>
      <c r="G65" s="131">
        <v>710</v>
      </c>
      <c r="H65" s="159" t="s">
        <v>22</v>
      </c>
      <c r="I65" s="189">
        <v>680</v>
      </c>
      <c r="J65" s="159" t="s">
        <v>22</v>
      </c>
    </row>
    <row r="66" spans="1:10" ht="14.25" customHeight="1">
      <c r="A66" s="817" t="s">
        <v>530</v>
      </c>
      <c r="B66" s="817"/>
      <c r="C66" s="817"/>
      <c r="D66" s="817"/>
      <c r="E66" s="817"/>
      <c r="F66" s="817"/>
      <c r="G66" s="817"/>
      <c r="H66" s="817"/>
      <c r="I66" s="817"/>
      <c r="J66" s="817"/>
    </row>
    <row r="67" spans="1:7" ht="12.75">
      <c r="A67" s="811" t="s">
        <v>880</v>
      </c>
      <c r="B67" s="811"/>
      <c r="C67" s="811"/>
      <c r="D67" s="811"/>
      <c r="E67" s="811"/>
      <c r="F67" s="811"/>
      <c r="G67" s="811"/>
    </row>
    <row r="68" spans="1:10" ht="12.75">
      <c r="A68" s="816" t="s">
        <v>541</v>
      </c>
      <c r="B68" s="816"/>
      <c r="C68" s="816"/>
      <c r="D68" s="816"/>
      <c r="E68" s="816"/>
      <c r="F68" s="816"/>
      <c r="G68" s="816"/>
      <c r="H68" s="816"/>
      <c r="I68" s="816"/>
      <c r="J68" s="816"/>
    </row>
    <row r="72" spans="2:8" ht="12.75">
      <c r="B72" s="111"/>
      <c r="C72" s="111"/>
      <c r="D72" s="111"/>
      <c r="E72" s="111"/>
      <c r="F72" s="111"/>
      <c r="G72" s="178"/>
      <c r="H72" s="111"/>
    </row>
  </sheetData>
  <sheetProtection/>
  <mergeCells count="5">
    <mergeCell ref="A7:G7"/>
    <mergeCell ref="A8:G8"/>
    <mergeCell ref="A67:G67"/>
    <mergeCell ref="A66:J66"/>
    <mergeCell ref="A68:J68"/>
  </mergeCells>
  <printOptions/>
  <pageMargins left="0.7" right="0.7" top="0.75" bottom="0.75" header="0.3" footer="0.3"/>
  <pageSetup fitToHeight="1" fitToWidth="1" horizontalDpi="600" verticalDpi="600" orientation="portrait" paperSize="9" scale="65"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L21"/>
  <sheetViews>
    <sheetView zoomScalePageLayoutView="0" workbookViewId="0" topLeftCell="A1">
      <selection activeCell="A1" sqref="A1"/>
    </sheetView>
  </sheetViews>
  <sheetFormatPr defaultColWidth="9.140625" defaultRowHeight="12.75"/>
  <cols>
    <col min="1" max="1" width="30.7109375" style="40" customWidth="1"/>
    <col min="2" max="4" width="10.7109375" style="40" customWidth="1"/>
    <col min="5" max="5" width="10.7109375" style="53" customWidth="1"/>
    <col min="6" max="10" width="10.7109375" style="40" customWidth="1"/>
    <col min="11" max="16384" width="9.140625" style="40" customWidth="1"/>
  </cols>
  <sheetData>
    <row r="1" spans="1:7" ht="15" thickBot="1">
      <c r="A1" s="69" t="s">
        <v>879</v>
      </c>
      <c r="B1" s="65"/>
      <c r="C1" s="65"/>
      <c r="D1" s="65"/>
      <c r="E1" s="175"/>
      <c r="F1" s="65"/>
      <c r="G1" s="65"/>
    </row>
    <row r="2" spans="1:10" ht="12.75">
      <c r="A2" s="98"/>
      <c r="B2" s="84">
        <v>2009</v>
      </c>
      <c r="C2" s="84">
        <v>2010</v>
      </c>
      <c r="D2" s="84">
        <v>2011</v>
      </c>
      <c r="E2" s="173">
        <v>2012</v>
      </c>
      <c r="F2" s="84">
        <v>2013</v>
      </c>
      <c r="G2" s="84">
        <v>2014</v>
      </c>
      <c r="H2" s="84">
        <v>2015</v>
      </c>
      <c r="I2" s="84">
        <v>2016</v>
      </c>
      <c r="J2" s="84">
        <v>2017</v>
      </c>
    </row>
    <row r="3" spans="1:10" ht="12.75">
      <c r="A3" s="65"/>
      <c r="B3" s="191"/>
      <c r="C3" s="191"/>
      <c r="D3" s="191"/>
      <c r="E3" s="128"/>
      <c r="F3" s="191"/>
      <c r="G3" s="191"/>
      <c r="H3" s="191"/>
      <c r="I3" s="191"/>
      <c r="J3" s="191"/>
    </row>
    <row r="4" spans="1:10" ht="12.75">
      <c r="A4" s="9" t="s">
        <v>518</v>
      </c>
      <c r="B4" s="64">
        <v>80.41</v>
      </c>
      <c r="C4" s="64">
        <v>82.84</v>
      </c>
      <c r="D4" s="64">
        <v>83.09</v>
      </c>
      <c r="E4" s="149">
        <v>83.15</v>
      </c>
      <c r="F4" s="64">
        <v>82.5</v>
      </c>
      <c r="G4" s="149">
        <v>84.55</v>
      </c>
      <c r="H4" s="149" t="s">
        <v>22</v>
      </c>
      <c r="I4" s="149">
        <v>84.1</v>
      </c>
      <c r="J4" s="149" t="s">
        <v>22</v>
      </c>
    </row>
    <row r="5" spans="1:10" ht="12.75">
      <c r="A5" s="233" t="s">
        <v>519</v>
      </c>
      <c r="B5" s="64">
        <v>27.73</v>
      </c>
      <c r="C5" s="64">
        <v>28.05</v>
      </c>
      <c r="D5" s="64">
        <v>25.16</v>
      </c>
      <c r="E5" s="149">
        <v>27.75</v>
      </c>
      <c r="F5" s="64">
        <v>23.36</v>
      </c>
      <c r="G5" s="149">
        <v>22.3</v>
      </c>
      <c r="H5" s="149" t="s">
        <v>22</v>
      </c>
      <c r="I5" s="149">
        <v>23.7</v>
      </c>
      <c r="J5" s="149" t="s">
        <v>22</v>
      </c>
    </row>
    <row r="6" spans="1:10" ht="12.75">
      <c r="A6" s="233" t="s">
        <v>520</v>
      </c>
      <c r="B6" s="64">
        <v>3.57</v>
      </c>
      <c r="C6" s="64">
        <v>1.52</v>
      </c>
      <c r="D6" s="64">
        <v>1.29</v>
      </c>
      <c r="E6" s="149">
        <v>1.6</v>
      </c>
      <c r="F6" s="64">
        <v>2.16</v>
      </c>
      <c r="G6" s="149">
        <v>0.72</v>
      </c>
      <c r="H6" s="149" t="s">
        <v>22</v>
      </c>
      <c r="I6" s="149">
        <v>1.4</v>
      </c>
      <c r="J6" s="149" t="s">
        <v>22</v>
      </c>
    </row>
    <row r="7" spans="1:10" ht="12.75">
      <c r="A7" s="233" t="s">
        <v>521</v>
      </c>
      <c r="B7" s="64">
        <v>2.62</v>
      </c>
      <c r="C7" s="64">
        <v>1.24</v>
      </c>
      <c r="D7" s="64">
        <v>1.05</v>
      </c>
      <c r="E7" s="149">
        <v>1.21</v>
      </c>
      <c r="F7" s="64">
        <v>1.67</v>
      </c>
      <c r="G7" s="149">
        <v>1.15</v>
      </c>
      <c r="H7" s="149" t="s">
        <v>22</v>
      </c>
      <c r="I7" s="149">
        <v>0.9</v>
      </c>
      <c r="J7" s="149" t="s">
        <v>22</v>
      </c>
    </row>
    <row r="8" spans="1:10" ht="12.75">
      <c r="A8" s="233" t="s">
        <v>522</v>
      </c>
      <c r="B8" s="64">
        <v>1.91</v>
      </c>
      <c r="C8" s="64">
        <v>1.82</v>
      </c>
      <c r="D8" s="64">
        <v>2.38</v>
      </c>
      <c r="E8" s="149">
        <v>2.02</v>
      </c>
      <c r="F8" s="64">
        <v>2.53</v>
      </c>
      <c r="G8" s="149">
        <v>2.22</v>
      </c>
      <c r="H8" s="149" t="s">
        <v>22</v>
      </c>
      <c r="I8" s="149">
        <v>1.5</v>
      </c>
      <c r="J8" s="149" t="s">
        <v>22</v>
      </c>
    </row>
    <row r="9" spans="1:10" ht="12.75">
      <c r="A9" s="233" t="s">
        <v>523</v>
      </c>
      <c r="B9" s="64">
        <v>1.62</v>
      </c>
      <c r="C9" s="64">
        <v>1.08</v>
      </c>
      <c r="D9" s="64">
        <v>1.62</v>
      </c>
      <c r="E9" s="149">
        <v>0.83</v>
      </c>
      <c r="F9" s="64">
        <v>1.32</v>
      </c>
      <c r="G9" s="149">
        <v>0.57</v>
      </c>
      <c r="H9" s="149" t="s">
        <v>22</v>
      </c>
      <c r="I9" s="149">
        <v>0.6</v>
      </c>
      <c r="J9" s="149" t="s">
        <v>22</v>
      </c>
    </row>
    <row r="10" spans="1:10" ht="13.5" thickBot="1">
      <c r="A10" s="10" t="s">
        <v>13</v>
      </c>
      <c r="B10" s="14">
        <v>1590</v>
      </c>
      <c r="C10" s="14">
        <v>1510</v>
      </c>
      <c r="D10" s="14">
        <v>1150</v>
      </c>
      <c r="E10" s="133">
        <v>2010</v>
      </c>
      <c r="F10" s="14">
        <v>2050</v>
      </c>
      <c r="G10" s="133">
        <v>1920</v>
      </c>
      <c r="H10" s="202" t="s">
        <v>22</v>
      </c>
      <c r="I10" s="133">
        <v>2031</v>
      </c>
      <c r="J10" s="202" t="s">
        <v>22</v>
      </c>
    </row>
    <row r="11" ht="12.75">
      <c r="A11" s="706" t="s">
        <v>534</v>
      </c>
    </row>
    <row r="12" spans="1:8" ht="12.75">
      <c r="A12" s="707" t="s">
        <v>880</v>
      </c>
      <c r="B12" s="111"/>
      <c r="C12" s="111"/>
      <c r="D12" s="111"/>
      <c r="E12" s="178"/>
      <c r="F12" s="111"/>
      <c r="G12" s="111"/>
      <c r="H12" s="111"/>
    </row>
    <row r="14" spans="1:5" ht="12.75">
      <c r="A14" s="65" t="s">
        <v>876</v>
      </c>
      <c r="B14" s="65"/>
      <c r="C14" s="65"/>
      <c r="D14" s="65"/>
      <c r="E14" s="175"/>
    </row>
    <row r="15" spans="1:12" ht="12.75">
      <c r="A15" s="816" t="s">
        <v>655</v>
      </c>
      <c r="B15" s="816"/>
      <c r="C15" s="816"/>
      <c r="D15" s="816"/>
      <c r="E15" s="816"/>
      <c r="F15" s="816"/>
      <c r="G15" s="816"/>
      <c r="H15" s="816"/>
      <c r="I15" s="816"/>
      <c r="J15" s="816"/>
      <c r="K15" s="816"/>
      <c r="L15" s="816"/>
    </row>
    <row r="16" spans="3:7" ht="12.75">
      <c r="C16" s="111"/>
      <c r="D16" s="111"/>
      <c r="E16" s="178"/>
      <c r="F16" s="111"/>
      <c r="G16" s="111"/>
    </row>
    <row r="17" spans="1:7" ht="12.75">
      <c r="A17" s="65" t="s">
        <v>877</v>
      </c>
      <c r="B17" s="65"/>
      <c r="C17" s="65"/>
      <c r="D17" s="65"/>
      <c r="E17" s="175"/>
      <c r="F17" s="65"/>
      <c r="G17" s="65"/>
    </row>
    <row r="18" spans="1:12" ht="12.75">
      <c r="A18" s="816" t="s">
        <v>656</v>
      </c>
      <c r="B18" s="816"/>
      <c r="C18" s="816"/>
      <c r="D18" s="816"/>
      <c r="E18" s="816"/>
      <c r="F18" s="816"/>
      <c r="G18" s="816"/>
      <c r="H18" s="816"/>
      <c r="I18" s="816"/>
      <c r="J18" s="816"/>
      <c r="K18" s="816"/>
      <c r="L18" s="816"/>
    </row>
    <row r="19" spans="3:7" ht="12.75">
      <c r="C19" s="111"/>
      <c r="D19" s="111"/>
      <c r="E19" s="178"/>
      <c r="F19" s="111"/>
      <c r="G19" s="111"/>
    </row>
    <row r="20" spans="1:7" ht="12.75">
      <c r="A20" s="65" t="s">
        <v>878</v>
      </c>
      <c r="B20" s="65"/>
      <c r="C20" s="65"/>
      <c r="D20" s="65"/>
      <c r="E20" s="175"/>
      <c r="F20" s="65"/>
      <c r="G20" s="65"/>
    </row>
    <row r="21" spans="1:12" ht="12.75">
      <c r="A21" s="816" t="s">
        <v>657</v>
      </c>
      <c r="B21" s="816"/>
      <c r="C21" s="816"/>
      <c r="D21" s="816"/>
      <c r="E21" s="816"/>
      <c r="F21" s="816"/>
      <c r="G21" s="816"/>
      <c r="H21" s="816"/>
      <c r="I21" s="816"/>
      <c r="J21" s="816"/>
      <c r="K21" s="816"/>
      <c r="L21" s="816"/>
    </row>
  </sheetData>
  <sheetProtection/>
  <mergeCells count="3">
    <mergeCell ref="A15:L15"/>
    <mergeCell ref="A18:L18"/>
    <mergeCell ref="A21:L21"/>
  </mergeCells>
  <printOptions/>
  <pageMargins left="0.7" right="0.7" top="0.75" bottom="0.75" header="0.3" footer="0.3"/>
  <pageSetup fitToHeight="1" fitToWidth="1" horizontalDpi="600" verticalDpi="600" orientation="portrait" paperSize="9" scale="61" r:id="rId1"/>
</worksheet>
</file>

<file path=xl/worksheets/sheet25.xml><?xml version="1.0" encoding="utf-8"?>
<worksheet xmlns="http://schemas.openxmlformats.org/spreadsheetml/2006/main" xmlns:r="http://schemas.openxmlformats.org/officeDocument/2006/relationships">
  <sheetPr>
    <tabColor rgb="FF00B050"/>
  </sheetPr>
  <dimension ref="A1:G26"/>
  <sheetViews>
    <sheetView zoomScalePageLayoutView="0" workbookViewId="0" topLeftCell="A1">
      <selection activeCell="A1" sqref="A1:G1"/>
    </sheetView>
  </sheetViews>
  <sheetFormatPr defaultColWidth="9.140625" defaultRowHeight="12.75"/>
  <cols>
    <col min="1" max="1" width="33.140625" style="748" customWidth="1"/>
    <col min="2" max="16384" width="9.140625" style="748" customWidth="1"/>
  </cols>
  <sheetData>
    <row r="1" spans="1:7" ht="13.5" thickBot="1">
      <c r="A1" s="818" t="s">
        <v>882</v>
      </c>
      <c r="B1" s="818"/>
      <c r="C1" s="818"/>
      <c r="D1" s="818"/>
      <c r="E1" s="818"/>
      <c r="F1" s="818"/>
      <c r="G1" s="818"/>
    </row>
    <row r="2" spans="1:7" ht="12.75">
      <c r="A2" s="749"/>
      <c r="B2" s="750">
        <v>2012</v>
      </c>
      <c r="C2" s="750">
        <v>2013</v>
      </c>
      <c r="D2" s="751">
        <v>2014</v>
      </c>
      <c r="E2" s="751">
        <v>2015</v>
      </c>
      <c r="F2" s="750">
        <v>2016</v>
      </c>
      <c r="G2" s="751">
        <v>2017</v>
      </c>
    </row>
    <row r="3" spans="1:7" ht="12.75">
      <c r="A3" s="752" t="s">
        <v>564</v>
      </c>
      <c r="B3" s="753">
        <v>14.35</v>
      </c>
      <c r="C3" s="753">
        <v>14.16</v>
      </c>
      <c r="D3" s="754">
        <v>16.3</v>
      </c>
      <c r="E3" s="754" t="s">
        <v>22</v>
      </c>
      <c r="F3" s="754">
        <v>17.6</v>
      </c>
      <c r="G3" s="754" t="s">
        <v>22</v>
      </c>
    </row>
    <row r="4" spans="1:7" ht="12.75">
      <c r="A4" s="755" t="s">
        <v>423</v>
      </c>
      <c r="B4" s="756">
        <v>16.54</v>
      </c>
      <c r="C4" s="756">
        <v>13.21</v>
      </c>
      <c r="D4" s="757">
        <v>15.61</v>
      </c>
      <c r="E4" s="754" t="s">
        <v>22</v>
      </c>
      <c r="F4" s="757">
        <v>19</v>
      </c>
      <c r="G4" s="754" t="s">
        <v>22</v>
      </c>
    </row>
    <row r="5" spans="1:7" ht="12.75">
      <c r="A5" s="752" t="s">
        <v>365</v>
      </c>
      <c r="B5" s="756">
        <v>10.84</v>
      </c>
      <c r="C5" s="756">
        <v>9.08</v>
      </c>
      <c r="D5" s="757">
        <v>7.53</v>
      </c>
      <c r="E5" s="754" t="s">
        <v>22</v>
      </c>
      <c r="F5" s="757">
        <v>9.9</v>
      </c>
      <c r="G5" s="754" t="s">
        <v>22</v>
      </c>
    </row>
    <row r="6" spans="1:7" ht="12.75">
      <c r="A6" s="752" t="s">
        <v>424</v>
      </c>
      <c r="B6" s="758">
        <v>12.43</v>
      </c>
      <c r="C6" s="758">
        <v>10.58</v>
      </c>
      <c r="D6" s="754">
        <v>10.1</v>
      </c>
      <c r="E6" s="754" t="s">
        <v>22</v>
      </c>
      <c r="F6" s="754">
        <v>11.5</v>
      </c>
      <c r="G6" s="754" t="s">
        <v>22</v>
      </c>
    </row>
    <row r="7" spans="1:7" ht="12.75">
      <c r="A7" s="752" t="s">
        <v>566</v>
      </c>
      <c r="B7" s="758">
        <v>23.75</v>
      </c>
      <c r="C7" s="758">
        <v>20.63</v>
      </c>
      <c r="D7" s="754">
        <v>18.86</v>
      </c>
      <c r="E7" s="754" t="s">
        <v>22</v>
      </c>
      <c r="F7" s="754">
        <v>19.3</v>
      </c>
      <c r="G7" s="754" t="s">
        <v>22</v>
      </c>
    </row>
    <row r="8" spans="1:7" ht="12.75">
      <c r="A8" s="752" t="s">
        <v>700</v>
      </c>
      <c r="B8" s="758">
        <v>6.18</v>
      </c>
      <c r="C8" s="758">
        <v>6.72</v>
      </c>
      <c r="D8" s="754">
        <v>4.6</v>
      </c>
      <c r="E8" s="754" t="s">
        <v>22</v>
      </c>
      <c r="F8" s="754">
        <v>5.4</v>
      </c>
      <c r="G8" s="754" t="s">
        <v>22</v>
      </c>
    </row>
    <row r="9" spans="1:7" ht="12.75">
      <c r="A9" s="752" t="s">
        <v>427</v>
      </c>
      <c r="B9" s="758">
        <v>9.39</v>
      </c>
      <c r="C9" s="758">
        <v>9.23</v>
      </c>
      <c r="D9" s="754">
        <v>8.2</v>
      </c>
      <c r="E9" s="754" t="s">
        <v>22</v>
      </c>
      <c r="F9" s="754">
        <v>7.6</v>
      </c>
      <c r="G9" s="754" t="s">
        <v>22</v>
      </c>
    </row>
    <row r="10" spans="1:7" ht="12.75">
      <c r="A10" s="752" t="s">
        <v>926</v>
      </c>
      <c r="B10" s="758">
        <v>2.06</v>
      </c>
      <c r="C10" s="758">
        <v>2.42</v>
      </c>
      <c r="D10" s="754">
        <v>1.55</v>
      </c>
      <c r="E10" s="754" t="s">
        <v>22</v>
      </c>
      <c r="F10" s="754">
        <v>1.8</v>
      </c>
      <c r="G10" s="754" t="s">
        <v>22</v>
      </c>
    </row>
    <row r="11" spans="1:7" ht="12.75">
      <c r="A11" s="752" t="s">
        <v>567</v>
      </c>
      <c r="B11" s="758">
        <v>2.9</v>
      </c>
      <c r="C11" s="758">
        <v>3.63</v>
      </c>
      <c r="D11" s="754">
        <v>2.59</v>
      </c>
      <c r="E11" s="754" t="s">
        <v>22</v>
      </c>
      <c r="F11" s="754">
        <v>2.9</v>
      </c>
      <c r="G11" s="754" t="s">
        <v>22</v>
      </c>
    </row>
    <row r="12" spans="1:7" ht="12.75">
      <c r="A12" s="752" t="s">
        <v>428</v>
      </c>
      <c r="B12" s="758">
        <v>11.34</v>
      </c>
      <c r="C12" s="758">
        <v>11.62</v>
      </c>
      <c r="D12" s="754">
        <v>10.14</v>
      </c>
      <c r="E12" s="754" t="s">
        <v>22</v>
      </c>
      <c r="F12" s="754">
        <v>9.7</v>
      </c>
      <c r="G12" s="754" t="s">
        <v>22</v>
      </c>
    </row>
    <row r="13" spans="1:7" ht="12.75">
      <c r="A13" s="752" t="s">
        <v>430</v>
      </c>
      <c r="B13" s="758">
        <v>5.16</v>
      </c>
      <c r="C13" s="758">
        <v>4.43</v>
      </c>
      <c r="D13" s="754">
        <v>4.47</v>
      </c>
      <c r="E13" s="754" t="s">
        <v>22</v>
      </c>
      <c r="F13" s="754">
        <v>4.6</v>
      </c>
      <c r="G13" s="754" t="s">
        <v>22</v>
      </c>
    </row>
    <row r="14" spans="1:7" ht="12.75">
      <c r="A14" s="752" t="s">
        <v>230</v>
      </c>
      <c r="B14" s="758">
        <v>9.41</v>
      </c>
      <c r="C14" s="758">
        <v>8.66</v>
      </c>
      <c r="D14" s="754">
        <v>8.1</v>
      </c>
      <c r="E14" s="754" t="s">
        <v>22</v>
      </c>
      <c r="F14" s="754">
        <v>7.9</v>
      </c>
      <c r="G14" s="754" t="s">
        <v>22</v>
      </c>
    </row>
    <row r="15" spans="1:7" ht="12.75">
      <c r="A15" s="752" t="s">
        <v>568</v>
      </c>
      <c r="B15" s="758">
        <v>1.33</v>
      </c>
      <c r="C15" s="758">
        <v>1.59</v>
      </c>
      <c r="D15" s="754">
        <v>1.05</v>
      </c>
      <c r="E15" s="754" t="s">
        <v>22</v>
      </c>
      <c r="F15" s="754">
        <v>1.5</v>
      </c>
      <c r="G15" s="754" t="s">
        <v>22</v>
      </c>
    </row>
    <row r="16" spans="1:7" ht="12.75">
      <c r="A16" s="752" t="s">
        <v>569</v>
      </c>
      <c r="B16" s="758">
        <v>3.19</v>
      </c>
      <c r="C16" s="758">
        <v>2.83</v>
      </c>
      <c r="D16" s="754">
        <v>2.08</v>
      </c>
      <c r="E16" s="754" t="s">
        <v>22</v>
      </c>
      <c r="F16" s="754">
        <v>2.2</v>
      </c>
      <c r="G16" s="754" t="s">
        <v>22</v>
      </c>
    </row>
    <row r="17" spans="1:7" ht="12.75">
      <c r="A17" s="752" t="s">
        <v>433</v>
      </c>
      <c r="B17" s="758">
        <v>1.73</v>
      </c>
      <c r="C17" s="758">
        <v>1.56</v>
      </c>
      <c r="D17" s="754">
        <v>1.37</v>
      </c>
      <c r="E17" s="754" t="s">
        <v>22</v>
      </c>
      <c r="F17" s="754">
        <v>1.4</v>
      </c>
      <c r="G17" s="754" t="s">
        <v>22</v>
      </c>
    </row>
    <row r="18" spans="1:7" ht="12.75">
      <c r="A18" s="752" t="s">
        <v>570</v>
      </c>
      <c r="B18" s="758">
        <v>15.96</v>
      </c>
      <c r="C18" s="758">
        <v>18.95</v>
      </c>
      <c r="D18" s="754">
        <v>20.22</v>
      </c>
      <c r="E18" s="754" t="s">
        <v>22</v>
      </c>
      <c r="F18" s="754">
        <v>19.9</v>
      </c>
      <c r="G18" s="754" t="s">
        <v>22</v>
      </c>
    </row>
    <row r="19" spans="1:7" ht="12.75">
      <c r="A19" s="752" t="s">
        <v>565</v>
      </c>
      <c r="B19" s="758">
        <v>4.13</v>
      </c>
      <c r="C19" s="758">
        <v>4.98</v>
      </c>
      <c r="D19" s="754">
        <v>3.89</v>
      </c>
      <c r="E19" s="754" t="s">
        <v>22</v>
      </c>
      <c r="F19" s="754">
        <v>4</v>
      </c>
      <c r="G19" s="754" t="s">
        <v>22</v>
      </c>
    </row>
    <row r="20" spans="1:7" ht="12.75">
      <c r="A20" s="752" t="s">
        <v>432</v>
      </c>
      <c r="B20" s="758">
        <v>2.56</v>
      </c>
      <c r="C20" s="758">
        <v>2.41</v>
      </c>
      <c r="D20" s="754">
        <v>1.65</v>
      </c>
      <c r="E20" s="754" t="s">
        <v>22</v>
      </c>
      <c r="F20" s="754">
        <v>2.5</v>
      </c>
      <c r="G20" s="754" t="s">
        <v>22</v>
      </c>
    </row>
    <row r="21" spans="1:7" ht="12.75">
      <c r="A21" s="752" t="s">
        <v>431</v>
      </c>
      <c r="B21" s="758">
        <v>3.29</v>
      </c>
      <c r="C21" s="758">
        <v>2.65</v>
      </c>
      <c r="D21" s="754">
        <v>2.26</v>
      </c>
      <c r="E21" s="754" t="s">
        <v>22</v>
      </c>
      <c r="F21" s="754">
        <v>3.2</v>
      </c>
      <c r="G21" s="754" t="s">
        <v>22</v>
      </c>
    </row>
    <row r="22" spans="1:7" ht="12.75">
      <c r="A22" s="752" t="s">
        <v>571</v>
      </c>
      <c r="B22" s="758">
        <v>2.49</v>
      </c>
      <c r="C22" s="758">
        <v>2.62</v>
      </c>
      <c r="D22" s="754">
        <v>2.67</v>
      </c>
      <c r="E22" s="754" t="s">
        <v>22</v>
      </c>
      <c r="F22" s="754">
        <v>1.4</v>
      </c>
      <c r="G22" s="754" t="s">
        <v>22</v>
      </c>
    </row>
    <row r="23" spans="1:7" ht="13.5" thickBot="1">
      <c r="A23" s="759" t="s">
        <v>13</v>
      </c>
      <c r="B23" s="760">
        <v>7900</v>
      </c>
      <c r="C23" s="760">
        <v>7700</v>
      </c>
      <c r="D23" s="761">
        <v>7759</v>
      </c>
      <c r="E23" s="762" t="s">
        <v>22</v>
      </c>
      <c r="F23" s="761">
        <v>7700</v>
      </c>
      <c r="G23" s="762" t="s">
        <v>22</v>
      </c>
    </row>
    <row r="24" spans="1:6" ht="12.75">
      <c r="A24" s="763" t="s">
        <v>705</v>
      </c>
      <c r="B24" s="764"/>
      <c r="C24" s="764"/>
      <c r="D24" s="764"/>
      <c r="E24" s="764"/>
      <c r="F24" s="764"/>
    </row>
    <row r="25" spans="1:6" ht="12.75">
      <c r="A25" s="765" t="s">
        <v>881</v>
      </c>
      <c r="B25" s="764"/>
      <c r="C25" s="764"/>
      <c r="D25" s="764"/>
      <c r="E25" s="764"/>
      <c r="F25" s="764"/>
    </row>
    <row r="26" spans="1:6" ht="12.75">
      <c r="A26" s="755"/>
      <c r="B26" s="755"/>
      <c r="C26" s="755"/>
      <c r="D26" s="755"/>
      <c r="E26" s="755"/>
      <c r="F26" s="755"/>
    </row>
  </sheetData>
  <sheetProtection/>
  <mergeCells count="1">
    <mergeCell ref="A1:G1"/>
  </mergeCells>
  <printOptions/>
  <pageMargins left="0.7" right="0.7" top="0.75" bottom="0.75" header="0.3" footer="0.3"/>
  <pageSetup horizontalDpi="1200" verticalDpi="1200" orientation="portrait" paperSize="9"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P58"/>
  <sheetViews>
    <sheetView zoomScalePageLayoutView="0" workbookViewId="0" topLeftCell="A1">
      <selection activeCell="A1" sqref="A1:C1"/>
    </sheetView>
  </sheetViews>
  <sheetFormatPr defaultColWidth="9.140625" defaultRowHeight="12.75"/>
  <cols>
    <col min="1" max="1" width="33.57421875" style="75" customWidth="1"/>
    <col min="2" max="4" width="8.28125" style="75" customWidth="1"/>
    <col min="5" max="5" width="6.00390625" style="75" customWidth="1"/>
    <col min="6" max="7" width="7.421875" style="9" customWidth="1"/>
    <col min="8" max="8" width="7.57421875" style="40" customWidth="1"/>
    <col min="9" max="9" width="34.421875" style="40" customWidth="1"/>
    <col min="10" max="10" width="8.00390625" style="40" customWidth="1"/>
    <col min="11" max="11" width="8.140625" style="75" customWidth="1"/>
    <col min="12" max="13" width="9.140625" style="75" customWidth="1"/>
    <col min="14" max="16384" width="9.140625" style="75" customWidth="1"/>
  </cols>
  <sheetData>
    <row r="1" spans="1:13" ht="30" customHeight="1" thickBot="1">
      <c r="A1" s="816" t="s">
        <v>883</v>
      </c>
      <c r="B1" s="816"/>
      <c r="C1" s="816"/>
      <c r="F1" s="237"/>
      <c r="G1" s="237"/>
      <c r="I1" s="816" t="s">
        <v>884</v>
      </c>
      <c r="J1" s="816"/>
      <c r="K1" s="816"/>
      <c r="L1" s="816"/>
      <c r="M1" s="816"/>
    </row>
    <row r="2" spans="1:13" ht="12.75">
      <c r="A2" s="98"/>
      <c r="B2" s="94">
        <v>2012</v>
      </c>
      <c r="C2" s="94">
        <v>2013</v>
      </c>
      <c r="D2" s="180">
        <v>2014</v>
      </c>
      <c r="E2" s="114">
        <v>2015</v>
      </c>
      <c r="F2" s="114">
        <v>2016</v>
      </c>
      <c r="G2" s="114">
        <v>2017</v>
      </c>
      <c r="I2" s="98"/>
      <c r="J2" s="179">
        <v>2014</v>
      </c>
      <c r="K2" s="179">
        <v>2015</v>
      </c>
      <c r="L2" s="179">
        <v>2016</v>
      </c>
      <c r="M2" s="179">
        <v>2017</v>
      </c>
    </row>
    <row r="3" spans="1:13" ht="12.75">
      <c r="A3" s="238" t="s">
        <v>368</v>
      </c>
      <c r="B3" s="67">
        <v>57.03</v>
      </c>
      <c r="C3" s="113">
        <v>55.77</v>
      </c>
      <c r="D3" s="181">
        <v>56.31</v>
      </c>
      <c r="E3" s="181" t="s">
        <v>22</v>
      </c>
      <c r="F3" s="181">
        <v>53.4</v>
      </c>
      <c r="G3" s="181" t="s">
        <v>22</v>
      </c>
      <c r="I3" s="238" t="s">
        <v>368</v>
      </c>
      <c r="J3" s="119">
        <v>39.01</v>
      </c>
      <c r="K3" s="181" t="s">
        <v>22</v>
      </c>
      <c r="L3" s="181">
        <v>34.4</v>
      </c>
      <c r="M3" s="181" t="s">
        <v>22</v>
      </c>
    </row>
    <row r="4" spans="1:13" ht="12.75">
      <c r="A4" s="238" t="s">
        <v>576</v>
      </c>
      <c r="B4" s="67">
        <v>3.73</v>
      </c>
      <c r="C4" s="67">
        <v>4.64</v>
      </c>
      <c r="D4" s="119">
        <v>5.8</v>
      </c>
      <c r="E4" s="119" t="s">
        <v>22</v>
      </c>
      <c r="F4" s="119">
        <v>8.2</v>
      </c>
      <c r="G4" s="119" t="s">
        <v>22</v>
      </c>
      <c r="I4" s="238" t="s">
        <v>576</v>
      </c>
      <c r="J4" s="149">
        <v>16.13</v>
      </c>
      <c r="K4" s="119" t="s">
        <v>22</v>
      </c>
      <c r="L4" s="119">
        <v>18.7</v>
      </c>
      <c r="M4" s="119" t="s">
        <v>22</v>
      </c>
    </row>
    <row r="5" spans="1:13" ht="12.75">
      <c r="A5" s="9" t="s">
        <v>423</v>
      </c>
      <c r="B5" s="67">
        <v>1.25</v>
      </c>
      <c r="C5" s="67">
        <v>1.31</v>
      </c>
      <c r="D5" s="119">
        <v>0.83</v>
      </c>
      <c r="E5" s="119" t="s">
        <v>22</v>
      </c>
      <c r="F5" s="119">
        <v>1.4</v>
      </c>
      <c r="G5" s="119" t="s">
        <v>22</v>
      </c>
      <c r="I5" s="9" t="s">
        <v>423</v>
      </c>
      <c r="J5" s="149">
        <v>0.71</v>
      </c>
      <c r="K5" s="119" t="s">
        <v>22</v>
      </c>
      <c r="L5" s="119">
        <v>1.5</v>
      </c>
      <c r="M5" s="119" t="s">
        <v>22</v>
      </c>
    </row>
    <row r="6" spans="1:13" ht="12.75">
      <c r="A6" s="238" t="s">
        <v>365</v>
      </c>
      <c r="B6" s="67">
        <v>2.9</v>
      </c>
      <c r="C6" s="67">
        <v>2.54</v>
      </c>
      <c r="D6" s="119">
        <v>1.12</v>
      </c>
      <c r="E6" s="119" t="s">
        <v>22</v>
      </c>
      <c r="F6" s="119">
        <v>2.4</v>
      </c>
      <c r="G6" s="119" t="s">
        <v>22</v>
      </c>
      <c r="I6" s="238" t="s">
        <v>365</v>
      </c>
      <c r="J6" s="149">
        <v>1.74</v>
      </c>
      <c r="K6" s="119" t="s">
        <v>22</v>
      </c>
      <c r="L6" s="119">
        <v>2.7</v>
      </c>
      <c r="M6" s="119" t="s">
        <v>22</v>
      </c>
    </row>
    <row r="7" spans="1:13" ht="12.75">
      <c r="A7" s="238" t="s">
        <v>424</v>
      </c>
      <c r="B7" s="67">
        <v>2.17</v>
      </c>
      <c r="C7" s="67">
        <v>2.22</v>
      </c>
      <c r="D7" s="119">
        <v>1.7</v>
      </c>
      <c r="E7" s="119" t="s">
        <v>22</v>
      </c>
      <c r="F7" s="119">
        <v>2.1</v>
      </c>
      <c r="G7" s="119" t="s">
        <v>22</v>
      </c>
      <c r="I7" s="238" t="s">
        <v>424</v>
      </c>
      <c r="J7" s="149">
        <v>2.95</v>
      </c>
      <c r="K7" s="119" t="s">
        <v>22</v>
      </c>
      <c r="L7" s="119">
        <v>3.5</v>
      </c>
      <c r="M7" s="119" t="s">
        <v>22</v>
      </c>
    </row>
    <row r="8" spans="1:13" ht="12.75">
      <c r="A8" s="238" t="s">
        <v>566</v>
      </c>
      <c r="B8" s="67">
        <v>5.54</v>
      </c>
      <c r="C8" s="67">
        <v>2.54</v>
      </c>
      <c r="D8" s="119">
        <v>1.89</v>
      </c>
      <c r="E8" s="119" t="s">
        <v>22</v>
      </c>
      <c r="F8" s="119">
        <v>2.8</v>
      </c>
      <c r="G8" s="119" t="s">
        <v>22</v>
      </c>
      <c r="I8" s="238" t="s">
        <v>566</v>
      </c>
      <c r="J8" s="149">
        <v>3.72</v>
      </c>
      <c r="K8" s="119" t="s">
        <v>22</v>
      </c>
      <c r="L8" s="119">
        <v>4.1</v>
      </c>
      <c r="M8" s="119" t="s">
        <v>22</v>
      </c>
    </row>
    <row r="9" spans="1:13" ht="12.75">
      <c r="A9" s="238" t="s">
        <v>573</v>
      </c>
      <c r="B9" s="67">
        <v>0.48</v>
      </c>
      <c r="C9" s="67">
        <v>0.83</v>
      </c>
      <c r="D9" s="119">
        <v>0.69</v>
      </c>
      <c r="E9" s="119" t="s">
        <v>22</v>
      </c>
      <c r="F9" s="119">
        <v>1.1</v>
      </c>
      <c r="G9" s="119" t="s">
        <v>22</v>
      </c>
      <c r="I9" s="238" t="s">
        <v>573</v>
      </c>
      <c r="J9" s="149">
        <v>0.71</v>
      </c>
      <c r="K9" s="119" t="s">
        <v>22</v>
      </c>
      <c r="L9" s="119">
        <v>1</v>
      </c>
      <c r="M9" s="119" t="s">
        <v>22</v>
      </c>
    </row>
    <row r="10" spans="1:13" ht="12.75">
      <c r="A10" s="238" t="s">
        <v>427</v>
      </c>
      <c r="B10" s="67">
        <v>16.89</v>
      </c>
      <c r="C10" s="67">
        <v>17.45</v>
      </c>
      <c r="D10" s="119">
        <v>12</v>
      </c>
      <c r="E10" s="119" t="s">
        <v>22</v>
      </c>
      <c r="F10" s="119">
        <v>11.5</v>
      </c>
      <c r="G10" s="119" t="s">
        <v>22</v>
      </c>
      <c r="I10" s="238" t="s">
        <v>427</v>
      </c>
      <c r="J10" s="149">
        <v>9.78</v>
      </c>
      <c r="K10" s="119" t="s">
        <v>22</v>
      </c>
      <c r="L10" s="119">
        <v>9.2</v>
      </c>
      <c r="M10" s="119" t="s">
        <v>22</v>
      </c>
    </row>
    <row r="11" spans="1:13" ht="12.75">
      <c r="A11" s="238" t="s">
        <v>574</v>
      </c>
      <c r="B11" s="67">
        <v>0.2</v>
      </c>
      <c r="C11" s="67">
        <v>0.15</v>
      </c>
      <c r="D11" s="119">
        <v>0.24</v>
      </c>
      <c r="E11" s="119" t="s">
        <v>22</v>
      </c>
      <c r="F11" s="119">
        <v>0.2</v>
      </c>
      <c r="G11" s="119" t="s">
        <v>22</v>
      </c>
      <c r="I11" s="238" t="s">
        <v>574</v>
      </c>
      <c r="J11" s="149">
        <v>0.09</v>
      </c>
      <c r="K11" s="119" t="s">
        <v>22</v>
      </c>
      <c r="L11" s="119">
        <v>0.2</v>
      </c>
      <c r="M11" s="119" t="s">
        <v>22</v>
      </c>
    </row>
    <row r="12" spans="1:13" ht="12.75">
      <c r="A12" s="238" t="s">
        <v>428</v>
      </c>
      <c r="B12" s="67">
        <v>1.78</v>
      </c>
      <c r="C12" s="67">
        <v>1.43</v>
      </c>
      <c r="D12" s="119">
        <v>1.23</v>
      </c>
      <c r="E12" s="119" t="s">
        <v>22</v>
      </c>
      <c r="F12" s="119">
        <v>2.1</v>
      </c>
      <c r="G12" s="119" t="s">
        <v>22</v>
      </c>
      <c r="I12" s="238" t="s">
        <v>428</v>
      </c>
      <c r="J12" s="149">
        <v>1.93</v>
      </c>
      <c r="K12" s="119" t="s">
        <v>22</v>
      </c>
      <c r="L12" s="119">
        <v>1.8</v>
      </c>
      <c r="M12" s="119" t="s">
        <v>22</v>
      </c>
    </row>
    <row r="13" spans="1:13" ht="12.75">
      <c r="A13" s="238" t="s">
        <v>430</v>
      </c>
      <c r="B13" s="67">
        <v>0.81</v>
      </c>
      <c r="C13" s="67">
        <v>0.43</v>
      </c>
      <c r="D13" s="119">
        <v>0.82</v>
      </c>
      <c r="E13" s="119" t="s">
        <v>22</v>
      </c>
      <c r="F13" s="119">
        <v>0.8</v>
      </c>
      <c r="G13" s="119" t="s">
        <v>22</v>
      </c>
      <c r="I13" s="238" t="s">
        <v>430</v>
      </c>
      <c r="J13" s="149">
        <v>0.37</v>
      </c>
      <c r="K13" s="119" t="s">
        <v>22</v>
      </c>
      <c r="L13" s="119">
        <v>0.5</v>
      </c>
      <c r="M13" s="119" t="s">
        <v>22</v>
      </c>
    </row>
    <row r="14" spans="1:13" ht="12.75">
      <c r="A14" s="238" t="s">
        <v>230</v>
      </c>
      <c r="B14" s="67">
        <v>0.36</v>
      </c>
      <c r="C14" s="67">
        <v>0.98</v>
      </c>
      <c r="D14" s="119">
        <v>0.31</v>
      </c>
      <c r="E14" s="119" t="s">
        <v>22</v>
      </c>
      <c r="F14" s="119">
        <v>0.6</v>
      </c>
      <c r="G14" s="119" t="s">
        <v>22</v>
      </c>
      <c r="I14" s="238" t="s">
        <v>230</v>
      </c>
      <c r="J14" s="149">
        <v>5.19</v>
      </c>
      <c r="K14" s="119" t="s">
        <v>22</v>
      </c>
      <c r="L14" s="119">
        <v>5.2</v>
      </c>
      <c r="M14" s="119" t="s">
        <v>22</v>
      </c>
    </row>
    <row r="15" spans="1:13" ht="12.75">
      <c r="A15" s="238" t="s">
        <v>577</v>
      </c>
      <c r="B15" s="67">
        <v>0.1</v>
      </c>
      <c r="C15" s="67">
        <v>0.58</v>
      </c>
      <c r="D15" s="119">
        <v>0.34</v>
      </c>
      <c r="E15" s="119" t="s">
        <v>22</v>
      </c>
      <c r="F15" s="119">
        <v>0.4</v>
      </c>
      <c r="G15" s="119" t="s">
        <v>22</v>
      </c>
      <c r="I15" s="238" t="s">
        <v>577</v>
      </c>
      <c r="J15" s="149">
        <v>0.35</v>
      </c>
      <c r="K15" s="119" t="s">
        <v>22</v>
      </c>
      <c r="L15" s="119">
        <v>0.8</v>
      </c>
      <c r="M15" s="119" t="s">
        <v>22</v>
      </c>
    </row>
    <row r="16" spans="1:13" ht="12.75">
      <c r="A16" s="238" t="s">
        <v>578</v>
      </c>
      <c r="B16" s="67">
        <v>0.48</v>
      </c>
      <c r="C16" s="67">
        <v>0.3</v>
      </c>
      <c r="D16" s="119">
        <v>0.07</v>
      </c>
      <c r="E16" s="119" t="s">
        <v>22</v>
      </c>
      <c r="F16" s="119">
        <v>0.2</v>
      </c>
      <c r="G16" s="119" t="s">
        <v>22</v>
      </c>
      <c r="I16" s="238" t="s">
        <v>578</v>
      </c>
      <c r="J16" s="149">
        <v>0.11</v>
      </c>
      <c r="K16" s="119" t="s">
        <v>22</v>
      </c>
      <c r="L16" s="119">
        <v>0.3</v>
      </c>
      <c r="M16" s="119" t="s">
        <v>22</v>
      </c>
    </row>
    <row r="17" spans="1:13" ht="12.75">
      <c r="A17" s="238" t="s">
        <v>433</v>
      </c>
      <c r="B17" s="67">
        <v>0.38</v>
      </c>
      <c r="C17" s="67">
        <v>0.42</v>
      </c>
      <c r="D17" s="119">
        <v>0.14</v>
      </c>
      <c r="E17" s="119" t="s">
        <v>22</v>
      </c>
      <c r="F17" s="119">
        <v>0.3</v>
      </c>
      <c r="G17" s="119" t="s">
        <v>22</v>
      </c>
      <c r="I17" s="238" t="s">
        <v>433</v>
      </c>
      <c r="J17" s="149">
        <v>0.25</v>
      </c>
      <c r="K17" s="119" t="s">
        <v>22</v>
      </c>
      <c r="L17" s="119">
        <v>0.3</v>
      </c>
      <c r="M17" s="119" t="s">
        <v>22</v>
      </c>
    </row>
    <row r="18" spans="1:13" ht="12.75">
      <c r="A18" s="238" t="s">
        <v>570</v>
      </c>
      <c r="B18" s="67">
        <v>8.07</v>
      </c>
      <c r="C18" s="67">
        <v>10.06</v>
      </c>
      <c r="D18" s="119">
        <v>16.85</v>
      </c>
      <c r="E18" s="119" t="s">
        <v>22</v>
      </c>
      <c r="F18" s="119">
        <v>15.3</v>
      </c>
      <c r="G18" s="119" t="s">
        <v>22</v>
      </c>
      <c r="I18" s="75" t="s">
        <v>570</v>
      </c>
      <c r="J18" s="53">
        <v>22.6</v>
      </c>
      <c r="K18" s="119" t="s">
        <v>22</v>
      </c>
      <c r="L18" s="119">
        <v>24.3</v>
      </c>
      <c r="M18" s="119" t="s">
        <v>22</v>
      </c>
    </row>
    <row r="19" spans="1:13" ht="12.75">
      <c r="A19" s="238" t="s">
        <v>434</v>
      </c>
      <c r="B19" s="67">
        <v>0.2</v>
      </c>
      <c r="C19" s="67">
        <v>0.27</v>
      </c>
      <c r="D19" s="119">
        <v>0.19</v>
      </c>
      <c r="E19" s="119" t="s">
        <v>22</v>
      </c>
      <c r="F19" s="119" t="s">
        <v>364</v>
      </c>
      <c r="G19" s="119" t="s">
        <v>22</v>
      </c>
      <c r="I19" s="238" t="s">
        <v>434</v>
      </c>
      <c r="J19" s="149">
        <v>0.13</v>
      </c>
      <c r="K19" s="119" t="s">
        <v>22</v>
      </c>
      <c r="L19" s="119">
        <v>0.2</v>
      </c>
      <c r="M19" s="119" t="s">
        <v>22</v>
      </c>
    </row>
    <row r="20" spans="1:13" ht="12.75">
      <c r="A20" s="238" t="s">
        <v>575</v>
      </c>
      <c r="B20" s="67">
        <v>0.12</v>
      </c>
      <c r="C20" s="67">
        <v>0.28</v>
      </c>
      <c r="D20" s="119">
        <v>0.11</v>
      </c>
      <c r="E20" s="119" t="s">
        <v>22</v>
      </c>
      <c r="F20" s="119">
        <v>0.1</v>
      </c>
      <c r="G20" s="119" t="s">
        <v>22</v>
      </c>
      <c r="I20" s="238" t="s">
        <v>575</v>
      </c>
      <c r="J20" s="149">
        <v>0.04</v>
      </c>
      <c r="K20" s="119" t="s">
        <v>22</v>
      </c>
      <c r="L20" s="119">
        <v>0.1</v>
      </c>
      <c r="M20" s="119" t="s">
        <v>22</v>
      </c>
    </row>
    <row r="21" spans="1:13" ht="12.75">
      <c r="A21" s="238" t="s">
        <v>579</v>
      </c>
      <c r="B21" s="67">
        <v>0.36</v>
      </c>
      <c r="C21" s="67">
        <v>0.36</v>
      </c>
      <c r="D21" s="119">
        <v>0.15</v>
      </c>
      <c r="E21" s="119" t="s">
        <v>22</v>
      </c>
      <c r="F21" s="119">
        <v>0.4</v>
      </c>
      <c r="G21" s="119" t="s">
        <v>22</v>
      </c>
      <c r="I21" s="238" t="s">
        <v>579</v>
      </c>
      <c r="J21" s="149">
        <v>0.19</v>
      </c>
      <c r="K21" s="119" t="s">
        <v>22</v>
      </c>
      <c r="L21" s="119">
        <v>0.2</v>
      </c>
      <c r="M21" s="119" t="s">
        <v>22</v>
      </c>
    </row>
    <row r="22" spans="1:13" ht="25.5">
      <c r="A22" s="238" t="s">
        <v>580</v>
      </c>
      <c r="B22" s="67">
        <v>0.47</v>
      </c>
      <c r="C22" s="67">
        <v>0.09</v>
      </c>
      <c r="D22" s="119">
        <v>0.98</v>
      </c>
      <c r="E22" s="119" t="s">
        <v>22</v>
      </c>
      <c r="F22" s="119">
        <v>1</v>
      </c>
      <c r="G22" s="119" t="s">
        <v>22</v>
      </c>
      <c r="I22" s="238" t="s">
        <v>580</v>
      </c>
      <c r="J22" s="149">
        <v>0.89</v>
      </c>
      <c r="K22" s="119" t="s">
        <v>22</v>
      </c>
      <c r="L22" s="119">
        <v>1.2</v>
      </c>
      <c r="M22" s="119" t="s">
        <v>22</v>
      </c>
    </row>
    <row r="23" spans="1:13" ht="12.75">
      <c r="A23" s="238" t="s">
        <v>369</v>
      </c>
      <c r="B23" s="67">
        <v>0.06</v>
      </c>
      <c r="C23" s="67" t="s">
        <v>31</v>
      </c>
      <c r="D23" s="119" t="s">
        <v>31</v>
      </c>
      <c r="E23" s="119" t="s">
        <v>22</v>
      </c>
      <c r="F23" s="119" t="s">
        <v>364</v>
      </c>
      <c r="G23" s="119" t="s">
        <v>22</v>
      </c>
      <c r="I23" s="238" t="s">
        <v>369</v>
      </c>
      <c r="J23" s="149" t="s">
        <v>31</v>
      </c>
      <c r="K23" s="119" t="s">
        <v>22</v>
      </c>
      <c r="L23" s="119" t="s">
        <v>364</v>
      </c>
      <c r="M23" s="119" t="s">
        <v>22</v>
      </c>
    </row>
    <row r="24" spans="1:13" ht="12.75">
      <c r="A24" s="238" t="s">
        <v>370</v>
      </c>
      <c r="B24" s="67">
        <v>0.24</v>
      </c>
      <c r="C24" s="67">
        <v>0.13</v>
      </c>
      <c r="D24" s="119">
        <v>0.16</v>
      </c>
      <c r="E24" s="119" t="s">
        <v>22</v>
      </c>
      <c r="F24" s="119">
        <v>1.3</v>
      </c>
      <c r="G24" s="119" t="s">
        <v>22</v>
      </c>
      <c r="I24" s="238" t="s">
        <v>370</v>
      </c>
      <c r="J24" s="149">
        <v>0.1</v>
      </c>
      <c r="K24" s="119" t="s">
        <v>22</v>
      </c>
      <c r="L24" s="119">
        <v>0.1</v>
      </c>
      <c r="M24" s="119" t="s">
        <v>22</v>
      </c>
    </row>
    <row r="25" spans="1:13" ht="12.75">
      <c r="A25" s="238" t="s">
        <v>374</v>
      </c>
      <c r="B25" s="67">
        <v>0.04</v>
      </c>
      <c r="C25" s="67">
        <v>0.05</v>
      </c>
      <c r="D25" s="119" t="s">
        <v>31</v>
      </c>
      <c r="E25" s="119" t="s">
        <v>22</v>
      </c>
      <c r="F25" s="119" t="s">
        <v>364</v>
      </c>
      <c r="G25" s="119" t="s">
        <v>22</v>
      </c>
      <c r="I25" s="238" t="s">
        <v>374</v>
      </c>
      <c r="J25" s="149">
        <v>0.08</v>
      </c>
      <c r="K25" s="119" t="s">
        <v>22</v>
      </c>
      <c r="L25" s="119">
        <v>0.1</v>
      </c>
      <c r="M25" s="119" t="s">
        <v>22</v>
      </c>
    </row>
    <row r="26" spans="1:13" ht="12.75">
      <c r="A26" s="238" t="s">
        <v>371</v>
      </c>
      <c r="B26" s="67">
        <v>0.76</v>
      </c>
      <c r="C26" s="67">
        <v>0.71</v>
      </c>
      <c r="D26" s="119">
        <v>0.53</v>
      </c>
      <c r="E26" s="119" t="s">
        <v>22</v>
      </c>
      <c r="F26" s="119">
        <v>2.7</v>
      </c>
      <c r="G26" s="119" t="s">
        <v>22</v>
      </c>
      <c r="I26" s="238" t="s">
        <v>371</v>
      </c>
      <c r="J26" s="149">
        <v>0.34</v>
      </c>
      <c r="K26" s="119" t="s">
        <v>22</v>
      </c>
      <c r="L26" s="119">
        <v>0.5</v>
      </c>
      <c r="M26" s="119" t="s">
        <v>22</v>
      </c>
    </row>
    <row r="27" spans="1:13" ht="12.75">
      <c r="A27" s="238" t="s">
        <v>372</v>
      </c>
      <c r="B27" s="67">
        <v>0.39</v>
      </c>
      <c r="C27" s="67">
        <v>0.55</v>
      </c>
      <c r="D27" s="119">
        <v>0.34</v>
      </c>
      <c r="E27" s="119" t="s">
        <v>22</v>
      </c>
      <c r="F27" s="119" t="s">
        <v>364</v>
      </c>
      <c r="G27" s="119" t="s">
        <v>22</v>
      </c>
      <c r="I27" s="238" t="s">
        <v>372</v>
      </c>
      <c r="J27" s="149">
        <v>0.2</v>
      </c>
      <c r="K27" s="119" t="s">
        <v>22</v>
      </c>
      <c r="L27" s="119">
        <v>0.1</v>
      </c>
      <c r="M27" s="119" t="s">
        <v>22</v>
      </c>
    </row>
    <row r="28" spans="1:13" ht="12.75">
      <c r="A28" s="238" t="s">
        <v>373</v>
      </c>
      <c r="B28" s="67">
        <v>0.05</v>
      </c>
      <c r="C28" s="67">
        <v>0.03</v>
      </c>
      <c r="D28" s="119">
        <v>0.13</v>
      </c>
      <c r="E28" s="119" t="s">
        <v>22</v>
      </c>
      <c r="F28" s="119" t="s">
        <v>364</v>
      </c>
      <c r="G28" s="119" t="s">
        <v>22</v>
      </c>
      <c r="I28" s="238" t="s">
        <v>373</v>
      </c>
      <c r="J28" s="149">
        <v>0.02</v>
      </c>
      <c r="K28" s="119" t="s">
        <v>22</v>
      </c>
      <c r="L28" s="119" t="s">
        <v>364</v>
      </c>
      <c r="M28" s="119" t="s">
        <v>22</v>
      </c>
    </row>
    <row r="29" spans="1:13" ht="12.75">
      <c r="A29" s="238" t="s">
        <v>40</v>
      </c>
      <c r="B29" s="67">
        <v>2.88</v>
      </c>
      <c r="C29" s="67">
        <v>2.44</v>
      </c>
      <c r="D29" s="119">
        <v>1.62</v>
      </c>
      <c r="E29" s="119" t="s">
        <v>22</v>
      </c>
      <c r="F29" s="119">
        <v>4.1</v>
      </c>
      <c r="G29" s="119" t="s">
        <v>22</v>
      </c>
      <c r="I29" s="238" t="s">
        <v>40</v>
      </c>
      <c r="J29" s="149">
        <v>1.57</v>
      </c>
      <c r="K29" s="119" t="s">
        <v>22</v>
      </c>
      <c r="L29" s="119">
        <v>3.7</v>
      </c>
      <c r="M29" s="119" t="s">
        <v>22</v>
      </c>
    </row>
    <row r="30" spans="1:15" ht="13.5" thickBot="1">
      <c r="A30" s="76" t="s">
        <v>13</v>
      </c>
      <c r="B30" s="14">
        <v>2060</v>
      </c>
      <c r="C30" s="14">
        <v>2110</v>
      </c>
      <c r="D30" s="133">
        <v>2300</v>
      </c>
      <c r="E30" s="203" t="s">
        <v>22</v>
      </c>
      <c r="F30" s="133">
        <v>2210</v>
      </c>
      <c r="G30" s="203" t="s">
        <v>22</v>
      </c>
      <c r="I30" s="76" t="s">
        <v>13</v>
      </c>
      <c r="J30" s="133">
        <v>7160</v>
      </c>
      <c r="K30" s="203" t="s">
        <v>22</v>
      </c>
      <c r="L30" s="133">
        <v>7080</v>
      </c>
      <c r="M30" s="203" t="s">
        <v>22</v>
      </c>
      <c r="N30" s="40"/>
      <c r="O30" s="40"/>
    </row>
    <row r="31" spans="1:16" ht="12.75" customHeight="1">
      <c r="A31" s="819" t="s">
        <v>636</v>
      </c>
      <c r="B31" s="819"/>
      <c r="C31" s="819"/>
      <c r="D31" s="819"/>
      <c r="E31" s="819"/>
      <c r="F31" s="819"/>
      <c r="G31" s="819"/>
      <c r="I31" s="240" t="s">
        <v>881</v>
      </c>
      <c r="J31" s="75"/>
      <c r="N31" s="112"/>
      <c r="O31" s="112"/>
      <c r="P31" s="112"/>
    </row>
    <row r="32" spans="1:16" ht="12.75">
      <c r="A32" s="820"/>
      <c r="B32" s="820"/>
      <c r="C32" s="820"/>
      <c r="D32" s="820"/>
      <c r="E32" s="820"/>
      <c r="F32" s="820"/>
      <c r="G32" s="820"/>
      <c r="I32" s="1" t="s">
        <v>621</v>
      </c>
      <c r="M32" s="112"/>
      <c r="N32" s="112"/>
      <c r="O32" s="112"/>
      <c r="P32" s="112"/>
    </row>
    <row r="33" spans="1:16" ht="12.75">
      <c r="A33" s="820"/>
      <c r="B33" s="820"/>
      <c r="C33" s="820"/>
      <c r="D33" s="820"/>
      <c r="E33" s="820"/>
      <c r="F33" s="820"/>
      <c r="G33" s="820"/>
      <c r="M33" s="112"/>
      <c r="N33" s="112"/>
      <c r="O33" s="112"/>
      <c r="P33" s="112"/>
    </row>
    <row r="34" spans="1:16" ht="12.75">
      <c r="A34" s="820"/>
      <c r="B34" s="820"/>
      <c r="C34" s="820"/>
      <c r="D34" s="820"/>
      <c r="E34" s="820"/>
      <c r="F34" s="820"/>
      <c r="G34" s="820"/>
      <c r="M34" s="112"/>
      <c r="N34" s="112"/>
      <c r="O34" s="112"/>
      <c r="P34" s="112"/>
    </row>
    <row r="35" spans="1:7" ht="12.75">
      <c r="A35" s="240" t="s">
        <v>880</v>
      </c>
      <c r="B35" s="239"/>
      <c r="C35" s="239"/>
      <c r="D35" s="239"/>
      <c r="F35" s="66"/>
      <c r="G35" s="66"/>
    </row>
    <row r="36" spans="1:3" ht="12.75">
      <c r="A36" s="1" t="s">
        <v>621</v>
      </c>
      <c r="B36" s="40"/>
      <c r="C36" s="40"/>
    </row>
    <row r="37" ht="12.75">
      <c r="A37" s="1"/>
    </row>
    <row r="38" ht="12.75">
      <c r="I38" s="75"/>
    </row>
    <row r="39" spans="1:7" ht="26.25" customHeight="1" thickBot="1">
      <c r="A39" s="821" t="s">
        <v>885</v>
      </c>
      <c r="B39" s="821"/>
      <c r="C39" s="821"/>
      <c r="D39" s="821"/>
      <c r="E39" s="821"/>
      <c r="F39" s="821"/>
      <c r="G39" s="821"/>
    </row>
    <row r="40" spans="1:7" ht="13.5" customHeight="1">
      <c r="A40" s="98"/>
      <c r="B40" s="94">
        <v>2012</v>
      </c>
      <c r="C40" s="94">
        <v>2013</v>
      </c>
      <c r="D40" s="179">
        <v>2014</v>
      </c>
      <c r="E40" s="94">
        <v>2015</v>
      </c>
      <c r="F40" s="94">
        <v>2016</v>
      </c>
      <c r="G40" s="94">
        <v>2017</v>
      </c>
    </row>
    <row r="41" spans="1:7" ht="12.75">
      <c r="A41" s="238" t="s">
        <v>368</v>
      </c>
      <c r="B41" s="38">
        <v>51.03</v>
      </c>
      <c r="C41" s="38">
        <v>60.05</v>
      </c>
      <c r="D41" s="119">
        <v>57.25</v>
      </c>
      <c r="E41" s="119" t="s">
        <v>22</v>
      </c>
      <c r="F41" s="119">
        <v>54.1</v>
      </c>
      <c r="G41" s="119" t="s">
        <v>22</v>
      </c>
    </row>
    <row r="42" spans="1:7" ht="12.75">
      <c r="A42" s="9" t="s">
        <v>423</v>
      </c>
      <c r="B42" s="38">
        <v>3.9</v>
      </c>
      <c r="C42" s="38">
        <v>4.13</v>
      </c>
      <c r="D42" s="119">
        <v>4.5</v>
      </c>
      <c r="E42" s="119" t="s">
        <v>22</v>
      </c>
      <c r="F42" s="119">
        <v>6.1</v>
      </c>
      <c r="G42" s="119" t="s">
        <v>22</v>
      </c>
    </row>
    <row r="43" spans="1:7" ht="12.75">
      <c r="A43" s="238" t="s">
        <v>582</v>
      </c>
      <c r="B43" s="38">
        <v>15.92</v>
      </c>
      <c r="C43" s="38">
        <v>15.91</v>
      </c>
      <c r="D43" s="119">
        <v>15.34</v>
      </c>
      <c r="E43" s="119" t="s">
        <v>22</v>
      </c>
      <c r="F43" s="119">
        <v>15.8</v>
      </c>
      <c r="G43" s="119" t="s">
        <v>22</v>
      </c>
    </row>
    <row r="44" spans="1:7" ht="12.75">
      <c r="A44" s="238" t="s">
        <v>583</v>
      </c>
      <c r="B44" s="38">
        <v>20.25</v>
      </c>
      <c r="C44" s="38">
        <v>11.08</v>
      </c>
      <c r="D44" s="119">
        <v>14.72</v>
      </c>
      <c r="E44" s="119" t="s">
        <v>22</v>
      </c>
      <c r="F44" s="119">
        <v>17.5</v>
      </c>
      <c r="G44" s="119" t="s">
        <v>22</v>
      </c>
    </row>
    <row r="45" spans="1:7" ht="12.75">
      <c r="A45" s="238" t="s">
        <v>372</v>
      </c>
      <c r="B45" s="38">
        <v>0.9</v>
      </c>
      <c r="C45" s="38">
        <v>1.13</v>
      </c>
      <c r="D45" s="119">
        <v>0.67</v>
      </c>
      <c r="E45" s="119" t="s">
        <v>22</v>
      </c>
      <c r="F45" s="119">
        <v>0.7</v>
      </c>
      <c r="G45" s="119" t="s">
        <v>22</v>
      </c>
    </row>
    <row r="46" spans="1:7" ht="12.75">
      <c r="A46" s="238" t="s">
        <v>584</v>
      </c>
      <c r="B46" s="38">
        <v>0.67</v>
      </c>
      <c r="C46" s="38">
        <v>0.95</v>
      </c>
      <c r="D46" s="119">
        <v>0.43</v>
      </c>
      <c r="E46" s="119" t="s">
        <v>22</v>
      </c>
      <c r="F46" s="119">
        <v>0.9</v>
      </c>
      <c r="G46" s="119" t="s">
        <v>22</v>
      </c>
    </row>
    <row r="47" spans="1:7" ht="12.75">
      <c r="A47" s="238" t="s">
        <v>585</v>
      </c>
      <c r="B47" s="38">
        <v>0.43</v>
      </c>
      <c r="C47" s="38">
        <v>0.75</v>
      </c>
      <c r="D47" s="119">
        <v>0.54</v>
      </c>
      <c r="E47" s="119" t="s">
        <v>22</v>
      </c>
      <c r="F47" s="119">
        <v>0.7</v>
      </c>
      <c r="G47" s="119" t="s">
        <v>22</v>
      </c>
    </row>
    <row r="48" spans="1:7" ht="12.75">
      <c r="A48" s="238" t="s">
        <v>365</v>
      </c>
      <c r="B48" s="38">
        <v>0.35</v>
      </c>
      <c r="C48" s="38">
        <v>0.6</v>
      </c>
      <c r="D48" s="119">
        <v>0.34</v>
      </c>
      <c r="E48" s="119" t="s">
        <v>22</v>
      </c>
      <c r="F48" s="119">
        <v>0.6</v>
      </c>
      <c r="G48" s="119" t="s">
        <v>22</v>
      </c>
    </row>
    <row r="49" spans="1:16" s="40" customFormat="1" ht="12.75">
      <c r="A49" s="238" t="s">
        <v>578</v>
      </c>
      <c r="B49" s="38">
        <v>0.54</v>
      </c>
      <c r="C49" s="38">
        <v>0.48</v>
      </c>
      <c r="D49" s="119">
        <v>0.32</v>
      </c>
      <c r="E49" s="119" t="s">
        <v>22</v>
      </c>
      <c r="F49" s="119">
        <v>0.7</v>
      </c>
      <c r="G49" s="119" t="s">
        <v>22</v>
      </c>
      <c r="K49" s="75"/>
      <c r="L49" s="75"/>
      <c r="M49" s="75"/>
      <c r="N49" s="75"/>
      <c r="O49" s="75"/>
      <c r="P49" s="75"/>
    </row>
    <row r="50" spans="1:16" s="40" customFormat="1" ht="12.75">
      <c r="A50" s="238" t="s">
        <v>586</v>
      </c>
      <c r="B50" s="38">
        <v>0.11</v>
      </c>
      <c r="C50" s="38">
        <v>0.1</v>
      </c>
      <c r="D50" s="119">
        <v>0.14</v>
      </c>
      <c r="E50" s="119" t="s">
        <v>22</v>
      </c>
      <c r="F50" s="119">
        <v>0.1</v>
      </c>
      <c r="G50" s="119" t="s">
        <v>22</v>
      </c>
      <c r="K50" s="75"/>
      <c r="L50" s="75"/>
      <c r="M50" s="75"/>
      <c r="N50" s="75"/>
      <c r="O50" s="75"/>
      <c r="P50" s="75"/>
    </row>
    <row r="51" spans="1:16" s="40" customFormat="1" ht="12.75">
      <c r="A51" s="238" t="s">
        <v>570</v>
      </c>
      <c r="B51" s="38">
        <v>2.64</v>
      </c>
      <c r="C51" s="38">
        <v>1.53</v>
      </c>
      <c r="D51" s="119">
        <v>1.81</v>
      </c>
      <c r="E51" s="119" t="s">
        <v>22</v>
      </c>
      <c r="F51" s="119">
        <v>1.6</v>
      </c>
      <c r="G51" s="119" t="s">
        <v>22</v>
      </c>
      <c r="K51" s="75"/>
      <c r="L51" s="75"/>
      <c r="M51" s="75"/>
      <c r="N51" s="75"/>
      <c r="O51" s="75"/>
      <c r="P51" s="75"/>
    </row>
    <row r="52" spans="1:16" s="40" customFormat="1" ht="12.75">
      <c r="A52" s="238" t="s">
        <v>587</v>
      </c>
      <c r="B52" s="38">
        <v>0.44</v>
      </c>
      <c r="C52" s="38">
        <v>1.01</v>
      </c>
      <c r="D52" s="119">
        <v>0.36</v>
      </c>
      <c r="E52" s="119" t="s">
        <v>22</v>
      </c>
      <c r="F52" s="119">
        <v>0.6</v>
      </c>
      <c r="G52" s="119" t="s">
        <v>22</v>
      </c>
      <c r="K52" s="75"/>
      <c r="L52" s="75"/>
      <c r="M52" s="75"/>
      <c r="N52" s="75"/>
      <c r="O52" s="75"/>
      <c r="P52" s="75"/>
    </row>
    <row r="53" spans="1:16" s="40" customFormat="1" ht="13.5" customHeight="1">
      <c r="A53" s="238" t="s">
        <v>588</v>
      </c>
      <c r="B53" s="38">
        <v>0.68</v>
      </c>
      <c r="C53" s="38">
        <v>0.53</v>
      </c>
      <c r="D53" s="119">
        <v>0.46</v>
      </c>
      <c r="E53" s="119" t="s">
        <v>22</v>
      </c>
      <c r="F53" s="119">
        <v>0.4</v>
      </c>
      <c r="G53" s="119" t="s">
        <v>22</v>
      </c>
      <c r="K53" s="75"/>
      <c r="L53" s="75"/>
      <c r="M53" s="75"/>
      <c r="N53" s="75"/>
      <c r="O53" s="75"/>
      <c r="P53" s="75"/>
    </row>
    <row r="54" spans="1:16" s="40" customFormat="1" ht="13.5" customHeight="1">
      <c r="A54" s="238" t="s">
        <v>374</v>
      </c>
      <c r="B54" s="38">
        <v>0.12</v>
      </c>
      <c r="C54" s="38">
        <v>0.12</v>
      </c>
      <c r="D54" s="119">
        <v>0.06</v>
      </c>
      <c r="E54" s="119" t="s">
        <v>22</v>
      </c>
      <c r="F54" s="119">
        <v>0.1</v>
      </c>
      <c r="G54" s="119" t="s">
        <v>22</v>
      </c>
      <c r="K54" s="75"/>
      <c r="L54" s="75"/>
      <c r="M54" s="75"/>
      <c r="N54" s="75"/>
      <c r="O54" s="75"/>
      <c r="P54" s="75"/>
    </row>
    <row r="55" spans="1:16" s="40" customFormat="1" ht="12.75">
      <c r="A55" s="238" t="s">
        <v>373</v>
      </c>
      <c r="B55" s="38">
        <v>4.37</v>
      </c>
      <c r="C55" s="38">
        <v>4.82</v>
      </c>
      <c r="D55" s="119">
        <v>4.36</v>
      </c>
      <c r="E55" s="119" t="s">
        <v>22</v>
      </c>
      <c r="F55" s="119">
        <v>4.4</v>
      </c>
      <c r="G55" s="119" t="s">
        <v>22</v>
      </c>
      <c r="K55" s="75"/>
      <c r="L55" s="75"/>
      <c r="M55" s="75"/>
      <c r="N55" s="75"/>
      <c r="O55" s="75"/>
      <c r="P55" s="75"/>
    </row>
    <row r="56" spans="1:16" s="40" customFormat="1" ht="12.75">
      <c r="A56" s="238" t="s">
        <v>40</v>
      </c>
      <c r="B56" s="38">
        <v>3.81</v>
      </c>
      <c r="C56" s="38">
        <v>2.68</v>
      </c>
      <c r="D56" s="119">
        <v>3.15</v>
      </c>
      <c r="E56" s="119" t="s">
        <v>22</v>
      </c>
      <c r="F56" s="119">
        <v>3.8</v>
      </c>
      <c r="G56" s="119" t="s">
        <v>22</v>
      </c>
      <c r="K56" s="75"/>
      <c r="L56" s="75"/>
      <c r="M56" s="75"/>
      <c r="N56" s="75"/>
      <c r="O56" s="75"/>
      <c r="P56" s="75"/>
    </row>
    <row r="57" spans="1:16" s="40" customFormat="1" ht="13.5" thickBot="1">
      <c r="A57" s="76" t="s">
        <v>13</v>
      </c>
      <c r="B57" s="14">
        <v>9890</v>
      </c>
      <c r="C57" s="14">
        <v>9920</v>
      </c>
      <c r="D57" s="133">
        <v>9800</v>
      </c>
      <c r="E57" s="203" t="s">
        <v>22</v>
      </c>
      <c r="F57" s="133">
        <v>9640</v>
      </c>
      <c r="G57" s="203" t="s">
        <v>22</v>
      </c>
      <c r="K57" s="75"/>
      <c r="L57" s="75"/>
      <c r="M57" s="75"/>
      <c r="N57" s="75"/>
      <c r="O57" s="75"/>
      <c r="P57" s="75"/>
    </row>
    <row r="58" ht="12.75">
      <c r="A58" s="240" t="s">
        <v>881</v>
      </c>
    </row>
  </sheetData>
  <sheetProtection/>
  <mergeCells count="4">
    <mergeCell ref="A1:C1"/>
    <mergeCell ref="I1:M1"/>
    <mergeCell ref="A31:G34"/>
    <mergeCell ref="A39:G39"/>
  </mergeCells>
  <printOptions/>
  <pageMargins left="0.7" right="0.7" top="0.75" bottom="0.75" header="0.3" footer="0.3"/>
  <pageSetup fitToHeight="1" fitToWidth="1" horizontalDpi="600" verticalDpi="600" orientation="portrait" paperSize="9" scale="56" r:id="rId1"/>
</worksheet>
</file>

<file path=xl/worksheets/sheet27.xml><?xml version="1.0" encoding="utf-8"?>
<worksheet xmlns="http://schemas.openxmlformats.org/spreadsheetml/2006/main" xmlns:r="http://schemas.openxmlformats.org/officeDocument/2006/relationships">
  <sheetPr>
    <tabColor rgb="FF00B050"/>
  </sheetPr>
  <dimension ref="A1:G28"/>
  <sheetViews>
    <sheetView zoomScalePageLayoutView="0" workbookViewId="0" topLeftCell="A1">
      <selection activeCell="A1" sqref="A1"/>
    </sheetView>
  </sheetViews>
  <sheetFormatPr defaultColWidth="9.140625" defaultRowHeight="12.75"/>
  <cols>
    <col min="1" max="1" width="50.140625" style="255" customWidth="1"/>
    <col min="2" max="7" width="9.421875" style="255" bestFit="1" customWidth="1"/>
    <col min="8" max="16384" width="9.140625" style="255" customWidth="1"/>
  </cols>
  <sheetData>
    <row r="1" spans="1:7" ht="15" thickBot="1">
      <c r="A1" s="506" t="s">
        <v>906</v>
      </c>
      <c r="B1" s="377"/>
      <c r="C1" s="377"/>
      <c r="D1" s="377"/>
      <c r="E1" s="377"/>
      <c r="F1" s="377"/>
      <c r="G1" s="377"/>
    </row>
    <row r="2" spans="1:7" ht="12.75">
      <c r="A2" s="711"/>
      <c r="B2" s="712">
        <v>2012</v>
      </c>
      <c r="C2" s="712">
        <v>2013</v>
      </c>
      <c r="D2" s="713">
        <v>2014</v>
      </c>
      <c r="E2" s="712">
        <v>2015</v>
      </c>
      <c r="F2" s="712">
        <v>2016</v>
      </c>
      <c r="G2" s="712">
        <v>2017</v>
      </c>
    </row>
    <row r="3" spans="1:7" ht="12.75">
      <c r="A3" s="708" t="s">
        <v>560</v>
      </c>
      <c r="B3" s="392"/>
      <c r="C3" s="392"/>
      <c r="D3" s="392"/>
      <c r="E3" s="392"/>
      <c r="F3" s="392"/>
      <c r="G3" s="392"/>
    </row>
    <row r="4" spans="1:7" ht="12.75">
      <c r="A4" s="414" t="s">
        <v>559</v>
      </c>
      <c r="B4" s="353">
        <v>14</v>
      </c>
      <c r="C4" s="353">
        <v>11.1</v>
      </c>
      <c r="D4" s="353">
        <v>10.7</v>
      </c>
      <c r="E4" s="353">
        <v>11.9</v>
      </c>
      <c r="F4" s="353">
        <v>12</v>
      </c>
      <c r="G4" s="353">
        <v>13.7</v>
      </c>
    </row>
    <row r="5" spans="1:7" ht="12.75">
      <c r="A5" s="414" t="s">
        <v>558</v>
      </c>
      <c r="B5" s="255">
        <v>10.3</v>
      </c>
      <c r="C5" s="255">
        <v>12.3</v>
      </c>
      <c r="D5" s="255">
        <v>12.2</v>
      </c>
      <c r="E5" s="255">
        <v>9.5</v>
      </c>
      <c r="F5" s="255">
        <v>9.8</v>
      </c>
      <c r="G5" s="255">
        <v>8.2</v>
      </c>
    </row>
    <row r="6" spans="1:7" ht="12.75">
      <c r="A6" s="414" t="s">
        <v>658</v>
      </c>
      <c r="B6" s="255">
        <v>5.5</v>
      </c>
      <c r="C6" s="255">
        <v>4.6</v>
      </c>
      <c r="D6" s="255">
        <v>4.3</v>
      </c>
      <c r="E6" s="255">
        <v>3.5</v>
      </c>
      <c r="F6" s="255">
        <v>4.2</v>
      </c>
      <c r="G6" s="255">
        <v>4.3</v>
      </c>
    </row>
    <row r="7" spans="1:7" ht="12.75">
      <c r="A7" s="414" t="s">
        <v>659</v>
      </c>
      <c r="B7" s="255">
        <v>32.7</v>
      </c>
      <c r="C7" s="255">
        <v>34.2</v>
      </c>
      <c r="D7" s="255">
        <v>32.8</v>
      </c>
      <c r="E7" s="255">
        <v>39</v>
      </c>
      <c r="F7" s="255">
        <v>35.4</v>
      </c>
      <c r="G7" s="255">
        <v>36.7</v>
      </c>
    </row>
    <row r="8" spans="1:7" ht="12.75">
      <c r="A8" s="414" t="s">
        <v>561</v>
      </c>
      <c r="B8" s="255">
        <v>2.7</v>
      </c>
      <c r="C8" s="255">
        <v>2.7</v>
      </c>
      <c r="D8" s="255">
        <v>1.7</v>
      </c>
      <c r="E8" s="255">
        <v>2</v>
      </c>
      <c r="F8" s="255">
        <v>1.6</v>
      </c>
      <c r="G8" s="255">
        <v>3.1</v>
      </c>
    </row>
    <row r="9" spans="1:7" ht="12.75">
      <c r="A9" s="414" t="s">
        <v>562</v>
      </c>
      <c r="B9" s="255">
        <v>26.2</v>
      </c>
      <c r="C9" s="255">
        <v>25.4</v>
      </c>
      <c r="D9" s="255">
        <v>25.3</v>
      </c>
      <c r="E9" s="255">
        <v>26.2</v>
      </c>
      <c r="F9" s="255">
        <v>24.6</v>
      </c>
      <c r="G9" s="255">
        <v>26.7</v>
      </c>
    </row>
    <row r="10" spans="1:7" ht="12.75">
      <c r="A10" s="414" t="s">
        <v>660</v>
      </c>
      <c r="B10" s="255">
        <v>12.5</v>
      </c>
      <c r="C10" s="255">
        <v>13.4</v>
      </c>
      <c r="D10" s="255">
        <v>13.5</v>
      </c>
      <c r="E10" s="255">
        <v>15.6</v>
      </c>
      <c r="F10" s="255">
        <v>16.2</v>
      </c>
      <c r="G10" s="255">
        <v>15.7</v>
      </c>
    </row>
    <row r="11" spans="1:7" ht="12.75">
      <c r="A11" s="414" t="s">
        <v>661</v>
      </c>
      <c r="B11" s="255">
        <v>18.4</v>
      </c>
      <c r="C11" s="255">
        <v>20.5</v>
      </c>
      <c r="D11" s="255">
        <v>20.2</v>
      </c>
      <c r="E11" s="255">
        <v>20.6</v>
      </c>
      <c r="F11" s="255">
        <v>20.3</v>
      </c>
      <c r="G11" s="255">
        <v>21.5</v>
      </c>
    </row>
    <row r="12" spans="1:7" ht="13.5" thickBot="1">
      <c r="A12" s="503" t="s">
        <v>13</v>
      </c>
      <c r="B12" s="710">
        <v>2440</v>
      </c>
      <c r="C12" s="710">
        <v>2480</v>
      </c>
      <c r="D12" s="710">
        <v>2640</v>
      </c>
      <c r="E12" s="710">
        <v>2500</v>
      </c>
      <c r="F12" s="710">
        <v>2560</v>
      </c>
      <c r="G12" s="710">
        <v>2610</v>
      </c>
    </row>
    <row r="13" spans="1:7" ht="14.25">
      <c r="A13" s="709" t="s">
        <v>907</v>
      </c>
      <c r="B13" s="392"/>
      <c r="C13" s="392"/>
      <c r="D13" s="392"/>
      <c r="E13" s="392"/>
      <c r="F13" s="392"/>
      <c r="G13" s="392"/>
    </row>
    <row r="15" spans="1:6" ht="15" thickBot="1">
      <c r="A15" s="715" t="s">
        <v>886</v>
      </c>
      <c r="B15" s="715"/>
      <c r="C15" s="715"/>
      <c r="D15" s="715"/>
      <c r="E15" s="715"/>
      <c r="F15" s="715"/>
    </row>
    <row r="16" spans="1:6" ht="12.75">
      <c r="A16" s="722"/>
      <c r="B16" s="723">
        <v>2012</v>
      </c>
      <c r="C16" s="723">
        <v>2013</v>
      </c>
      <c r="D16" s="724">
        <v>2014</v>
      </c>
      <c r="E16" s="723">
        <v>2015</v>
      </c>
      <c r="F16" s="723">
        <v>2016</v>
      </c>
    </row>
    <row r="17" spans="1:6" ht="12.75">
      <c r="A17" s="718" t="s">
        <v>93</v>
      </c>
      <c r="B17" s="719">
        <v>86.5</v>
      </c>
      <c r="C17" s="720" t="s">
        <v>622</v>
      </c>
      <c r="D17" s="721">
        <v>86.9</v>
      </c>
      <c r="E17" s="720" t="s">
        <v>622</v>
      </c>
      <c r="F17" s="719">
        <v>84.1</v>
      </c>
    </row>
    <row r="18" spans="1:6" ht="12.75">
      <c r="A18" s="352" t="s">
        <v>617</v>
      </c>
      <c r="B18" s="591">
        <v>3.1</v>
      </c>
      <c r="C18" s="430" t="s">
        <v>622</v>
      </c>
      <c r="D18" s="592">
        <v>2.8</v>
      </c>
      <c r="E18" s="430" t="s">
        <v>622</v>
      </c>
      <c r="F18" s="591">
        <v>4</v>
      </c>
    </row>
    <row r="19" spans="1:6" ht="12.75">
      <c r="A19" s="593" t="s">
        <v>616</v>
      </c>
      <c r="B19" s="591">
        <v>5.4</v>
      </c>
      <c r="C19" s="430" t="s">
        <v>622</v>
      </c>
      <c r="D19" s="592">
        <v>5.6</v>
      </c>
      <c r="E19" s="430" t="s">
        <v>622</v>
      </c>
      <c r="F19" s="591">
        <v>6.1</v>
      </c>
    </row>
    <row r="20" spans="1:6" ht="12.75">
      <c r="A20" s="352" t="s">
        <v>615</v>
      </c>
      <c r="B20" s="591">
        <v>2.2</v>
      </c>
      <c r="C20" s="430" t="s">
        <v>622</v>
      </c>
      <c r="D20" s="592">
        <v>2.5</v>
      </c>
      <c r="E20" s="430" t="s">
        <v>622</v>
      </c>
      <c r="F20" s="591">
        <v>2.8</v>
      </c>
    </row>
    <row r="21" spans="1:6" ht="12.75">
      <c r="A21" s="352" t="s">
        <v>614</v>
      </c>
      <c r="B21" s="591">
        <v>0.9</v>
      </c>
      <c r="C21" s="430" t="s">
        <v>622</v>
      </c>
      <c r="D21" s="592">
        <v>0.8</v>
      </c>
      <c r="E21" s="430" t="s">
        <v>622</v>
      </c>
      <c r="F21" s="591">
        <v>0.9</v>
      </c>
    </row>
    <row r="22" spans="1:6" ht="25.5">
      <c r="A22" s="352" t="s">
        <v>613</v>
      </c>
      <c r="B22" s="591">
        <v>1</v>
      </c>
      <c r="C22" s="430" t="s">
        <v>622</v>
      </c>
      <c r="D22" s="592">
        <v>1.1</v>
      </c>
      <c r="E22" s="430" t="s">
        <v>622</v>
      </c>
      <c r="F22" s="591">
        <v>1.2</v>
      </c>
    </row>
    <row r="23" spans="1:6" ht="12.75">
      <c r="A23" s="352" t="s">
        <v>612</v>
      </c>
      <c r="B23" s="591">
        <v>1.7</v>
      </c>
      <c r="C23" s="430" t="s">
        <v>622</v>
      </c>
      <c r="D23" s="592">
        <v>1.8</v>
      </c>
      <c r="E23" s="430" t="s">
        <v>622</v>
      </c>
      <c r="F23" s="591">
        <v>2.4</v>
      </c>
    </row>
    <row r="24" spans="1:6" ht="12.75">
      <c r="A24" s="352" t="s">
        <v>611</v>
      </c>
      <c r="B24" s="591">
        <v>1.4</v>
      </c>
      <c r="C24" s="430" t="s">
        <v>622</v>
      </c>
      <c r="D24" s="592">
        <v>1</v>
      </c>
      <c r="E24" s="430" t="s">
        <v>622</v>
      </c>
      <c r="F24" s="591">
        <v>1.6</v>
      </c>
    </row>
    <row r="25" spans="1:6" ht="12.75">
      <c r="A25" s="352" t="s">
        <v>40</v>
      </c>
      <c r="B25" s="591">
        <v>2.7</v>
      </c>
      <c r="C25" s="430" t="s">
        <v>622</v>
      </c>
      <c r="D25" s="592">
        <v>2.3</v>
      </c>
      <c r="E25" s="430" t="s">
        <v>622</v>
      </c>
      <c r="F25" s="591">
        <v>2.6</v>
      </c>
    </row>
    <row r="26" spans="1:6" ht="13.5" thickBot="1">
      <c r="A26" s="716" t="s">
        <v>618</v>
      </c>
      <c r="B26" s="389">
        <v>3850</v>
      </c>
      <c r="C26" s="717" t="s">
        <v>622</v>
      </c>
      <c r="D26" s="388">
        <v>3940</v>
      </c>
      <c r="E26" s="388" t="s">
        <v>622</v>
      </c>
      <c r="F26" s="388">
        <v>3860</v>
      </c>
    </row>
    <row r="27" spans="1:6" ht="12.75" customHeight="1">
      <c r="A27" s="822" t="s">
        <v>908</v>
      </c>
      <c r="B27" s="822"/>
      <c r="C27" s="822"/>
      <c r="D27" s="822"/>
      <c r="E27" s="822"/>
      <c r="F27" s="822"/>
    </row>
    <row r="28" spans="1:6" ht="14.25">
      <c r="A28" s="594" t="s">
        <v>909</v>
      </c>
      <c r="B28" s="595"/>
      <c r="C28" s="595"/>
      <c r="D28" s="595"/>
      <c r="E28" s="595"/>
      <c r="F28" s="595"/>
    </row>
  </sheetData>
  <sheetProtection/>
  <mergeCells count="1">
    <mergeCell ref="A27:F27"/>
  </mergeCells>
  <printOptions/>
  <pageMargins left="0.7" right="0.7" top="0.75" bottom="0.75" header="0.3" footer="0.3"/>
  <pageSetup horizontalDpi="1200" verticalDpi="1200" orientation="portrait" paperSize="9" scale="83" r:id="rId1"/>
</worksheet>
</file>

<file path=xl/worksheets/sheet28.xml><?xml version="1.0" encoding="utf-8"?>
<worksheet xmlns="http://schemas.openxmlformats.org/spreadsheetml/2006/main" xmlns:r="http://schemas.openxmlformats.org/officeDocument/2006/relationships">
  <sheetPr>
    <tabColor rgb="FF00B050"/>
  </sheetPr>
  <dimension ref="A1:F55"/>
  <sheetViews>
    <sheetView zoomScalePageLayoutView="0" workbookViewId="0" topLeftCell="A1">
      <selection activeCell="A1" sqref="A1"/>
    </sheetView>
  </sheetViews>
  <sheetFormatPr defaultColWidth="9.140625" defaultRowHeight="12.75"/>
  <cols>
    <col min="1" max="1" width="31.8515625" style="255" customWidth="1"/>
    <col min="2" max="6" width="11.7109375" style="255" customWidth="1"/>
    <col min="7" max="16384" width="9.140625" style="255" customWidth="1"/>
  </cols>
  <sheetData>
    <row r="1" ht="12.75">
      <c r="A1" s="596" t="s">
        <v>810</v>
      </c>
    </row>
    <row r="2" spans="1:6" ht="4.5" customHeight="1" thickBot="1">
      <c r="A2" s="377"/>
      <c r="B2" s="377"/>
      <c r="C2" s="377"/>
      <c r="D2" s="377"/>
      <c r="E2" s="377"/>
      <c r="F2" s="377"/>
    </row>
    <row r="3" spans="1:6" ht="12.75" customHeight="1">
      <c r="A3" s="727"/>
      <c r="B3" s="823" t="s">
        <v>646</v>
      </c>
      <c r="C3" s="823" t="s">
        <v>645</v>
      </c>
      <c r="D3" s="728"/>
      <c r="E3" s="728"/>
      <c r="F3" s="825" t="s">
        <v>13</v>
      </c>
    </row>
    <row r="4" spans="1:6" ht="38.25">
      <c r="A4" s="729"/>
      <c r="B4" s="824"/>
      <c r="C4" s="824"/>
      <c r="D4" s="730" t="s">
        <v>647</v>
      </c>
      <c r="E4" s="730" t="s">
        <v>648</v>
      </c>
      <c r="F4" s="826"/>
    </row>
    <row r="5" spans="1:6" ht="12.75">
      <c r="A5" s="725"/>
      <c r="B5" s="392"/>
      <c r="C5" s="392"/>
      <c r="D5" s="392"/>
      <c r="E5" s="405" t="s">
        <v>204</v>
      </c>
      <c r="F5" s="392"/>
    </row>
    <row r="6" spans="1:6" ht="12.75">
      <c r="A6" s="597" t="s">
        <v>448</v>
      </c>
      <c r="B6" s="353">
        <v>25.8</v>
      </c>
      <c r="C6" s="353">
        <v>13.5</v>
      </c>
      <c r="D6" s="353">
        <v>65</v>
      </c>
      <c r="E6" s="353">
        <v>38.7</v>
      </c>
      <c r="F6" s="328">
        <v>9810</v>
      </c>
    </row>
    <row r="7" spans="1:5" ht="12.75">
      <c r="A7" s="597" t="s">
        <v>1</v>
      </c>
      <c r="B7" s="353"/>
      <c r="C7" s="353"/>
      <c r="D7" s="353"/>
      <c r="E7" s="353"/>
    </row>
    <row r="8" spans="1:6" ht="12.75">
      <c r="A8" s="598" t="s">
        <v>377</v>
      </c>
      <c r="B8" s="353">
        <v>31.2</v>
      </c>
      <c r="C8" s="353">
        <v>18.5</v>
      </c>
      <c r="D8" s="353">
        <v>70.2</v>
      </c>
      <c r="E8" s="353">
        <v>42.1</v>
      </c>
      <c r="F8" s="328">
        <v>4540</v>
      </c>
    </row>
    <row r="9" spans="1:6" ht="12.75">
      <c r="A9" s="598" t="s">
        <v>378</v>
      </c>
      <c r="B9" s="353">
        <v>20.8</v>
      </c>
      <c r="C9" s="353">
        <v>8.8</v>
      </c>
      <c r="D9" s="353">
        <v>60.2</v>
      </c>
      <c r="E9" s="353">
        <v>35.6</v>
      </c>
      <c r="F9" s="328">
        <v>5270</v>
      </c>
    </row>
    <row r="10" spans="1:5" ht="12.75">
      <c r="A10" s="597" t="s">
        <v>4</v>
      </c>
      <c r="B10" s="353"/>
      <c r="C10" s="353"/>
      <c r="D10" s="353"/>
      <c r="E10" s="353"/>
    </row>
    <row r="11" spans="1:6" ht="12.75">
      <c r="A11" s="598" t="s">
        <v>379</v>
      </c>
      <c r="B11" s="353">
        <v>6.7</v>
      </c>
      <c r="C11" s="353">
        <v>8.1</v>
      </c>
      <c r="D11" s="353">
        <v>63</v>
      </c>
      <c r="E11" s="353">
        <v>31</v>
      </c>
      <c r="F11" s="328">
        <v>210</v>
      </c>
    </row>
    <row r="12" spans="1:6" ht="12.75">
      <c r="A12" s="598" t="s">
        <v>380</v>
      </c>
      <c r="B12" s="353">
        <v>20.7</v>
      </c>
      <c r="C12" s="353">
        <v>13</v>
      </c>
      <c r="D12" s="353">
        <v>62.6</v>
      </c>
      <c r="E12" s="353">
        <v>39.2</v>
      </c>
      <c r="F12" s="328">
        <v>1070</v>
      </c>
    </row>
    <row r="13" spans="1:6" ht="12.75">
      <c r="A13" s="598" t="s">
        <v>381</v>
      </c>
      <c r="B13" s="353">
        <v>28.6</v>
      </c>
      <c r="C13" s="353">
        <v>13.2</v>
      </c>
      <c r="D13" s="353">
        <v>68.7</v>
      </c>
      <c r="E13" s="353">
        <v>45.4</v>
      </c>
      <c r="F13" s="328">
        <v>1390</v>
      </c>
    </row>
    <row r="14" spans="1:6" ht="12.75">
      <c r="A14" s="598" t="s">
        <v>382</v>
      </c>
      <c r="B14" s="353">
        <v>32.7</v>
      </c>
      <c r="C14" s="353">
        <v>16.9</v>
      </c>
      <c r="D14" s="353">
        <v>71.6</v>
      </c>
      <c r="E14" s="353">
        <v>46.9</v>
      </c>
      <c r="F14" s="328">
        <v>1440</v>
      </c>
    </row>
    <row r="15" spans="1:6" ht="12.75">
      <c r="A15" s="598" t="s">
        <v>383</v>
      </c>
      <c r="B15" s="353">
        <v>32.6</v>
      </c>
      <c r="C15" s="353">
        <v>15.7</v>
      </c>
      <c r="D15" s="353">
        <v>71.4</v>
      </c>
      <c r="E15" s="353">
        <v>42.6</v>
      </c>
      <c r="F15" s="328">
        <v>1640</v>
      </c>
    </row>
    <row r="16" spans="1:6" ht="12.75">
      <c r="A16" s="598" t="s">
        <v>384</v>
      </c>
      <c r="B16" s="353">
        <v>28.9</v>
      </c>
      <c r="C16" s="353">
        <v>13.1</v>
      </c>
      <c r="D16" s="353">
        <v>66.3</v>
      </c>
      <c r="E16" s="353">
        <v>36.4</v>
      </c>
      <c r="F16" s="328">
        <v>1770</v>
      </c>
    </row>
    <row r="17" spans="1:6" ht="12.75">
      <c r="A17" s="598" t="s">
        <v>385</v>
      </c>
      <c r="B17" s="353">
        <v>20.4</v>
      </c>
      <c r="C17" s="353">
        <v>12</v>
      </c>
      <c r="D17" s="353">
        <v>55.6</v>
      </c>
      <c r="E17" s="353">
        <v>26.1</v>
      </c>
      <c r="F17" s="328">
        <v>1470</v>
      </c>
    </row>
    <row r="18" spans="1:6" ht="12.75">
      <c r="A18" s="598" t="s">
        <v>386</v>
      </c>
      <c r="B18" s="353">
        <v>11.9</v>
      </c>
      <c r="C18" s="353">
        <v>7.5</v>
      </c>
      <c r="D18" s="353">
        <v>37.2</v>
      </c>
      <c r="E18" s="353">
        <v>17.9</v>
      </c>
      <c r="F18" s="328">
        <v>830</v>
      </c>
    </row>
    <row r="19" spans="1:6" ht="12.75">
      <c r="A19" s="597" t="s">
        <v>45</v>
      </c>
      <c r="B19" s="353"/>
      <c r="C19" s="353"/>
      <c r="D19" s="353"/>
      <c r="E19" s="353"/>
      <c r="F19" s="328"/>
    </row>
    <row r="20" spans="1:6" ht="12.75">
      <c r="A20" s="598" t="s">
        <v>387</v>
      </c>
      <c r="B20" s="353">
        <v>38.1</v>
      </c>
      <c r="C20" s="353">
        <v>19.4</v>
      </c>
      <c r="D20" s="353">
        <v>78.5</v>
      </c>
      <c r="E20" s="353">
        <v>45.6</v>
      </c>
      <c r="F20" s="328">
        <v>620</v>
      </c>
    </row>
    <row r="21" spans="1:6" ht="12.75">
      <c r="A21" s="598" t="s">
        <v>388</v>
      </c>
      <c r="B21" s="353">
        <v>32.4</v>
      </c>
      <c r="C21" s="353">
        <v>17.8</v>
      </c>
      <c r="D21" s="353">
        <v>74.1</v>
      </c>
      <c r="E21" s="353">
        <v>49.4</v>
      </c>
      <c r="F21" s="328">
        <v>3220</v>
      </c>
    </row>
    <row r="22" spans="1:6" ht="12.75">
      <c r="A22" s="598" t="s">
        <v>389</v>
      </c>
      <c r="B22" s="353">
        <v>25.2</v>
      </c>
      <c r="C22" s="353">
        <v>10.4</v>
      </c>
      <c r="D22" s="353">
        <v>65.9</v>
      </c>
      <c r="E22" s="353">
        <v>40.1</v>
      </c>
      <c r="F22" s="328">
        <v>980</v>
      </c>
    </row>
    <row r="23" spans="1:6" ht="12.75">
      <c r="A23" s="598" t="s">
        <v>390</v>
      </c>
      <c r="B23" s="353">
        <v>16.5</v>
      </c>
      <c r="C23" s="353">
        <v>7</v>
      </c>
      <c r="D23" s="353">
        <v>47.9</v>
      </c>
      <c r="E23" s="353">
        <v>23.1</v>
      </c>
      <c r="F23" s="328">
        <v>420</v>
      </c>
    </row>
    <row r="24" spans="1:6" ht="12.75">
      <c r="A24" s="598" t="s">
        <v>391</v>
      </c>
      <c r="B24" s="353">
        <v>21.9</v>
      </c>
      <c r="C24" s="353">
        <v>10.7</v>
      </c>
      <c r="D24" s="353">
        <v>55.1</v>
      </c>
      <c r="E24" s="353">
        <v>28.2</v>
      </c>
      <c r="F24" s="328">
        <v>3380</v>
      </c>
    </row>
    <row r="25" spans="1:6" ht="12.75">
      <c r="A25" s="598" t="s">
        <v>392</v>
      </c>
      <c r="B25" s="353">
        <v>12.6</v>
      </c>
      <c r="C25" s="353">
        <v>9.2</v>
      </c>
      <c r="D25" s="353">
        <v>52.5</v>
      </c>
      <c r="E25" s="353">
        <v>25</v>
      </c>
      <c r="F25" s="328">
        <v>290</v>
      </c>
    </row>
    <row r="26" spans="1:6" ht="12.75">
      <c r="A26" s="598" t="s">
        <v>393</v>
      </c>
      <c r="B26" s="353">
        <v>19.1</v>
      </c>
      <c r="C26" s="353">
        <v>10.6</v>
      </c>
      <c r="D26" s="353">
        <v>69.4</v>
      </c>
      <c r="E26" s="353">
        <v>42.2</v>
      </c>
      <c r="F26" s="328">
        <v>300</v>
      </c>
    </row>
    <row r="27" spans="1:6" ht="12.75">
      <c r="A27" s="598" t="s">
        <v>394</v>
      </c>
      <c r="B27" s="353">
        <v>10.7</v>
      </c>
      <c r="C27" s="353">
        <v>7</v>
      </c>
      <c r="D27" s="353">
        <v>49.2</v>
      </c>
      <c r="E27" s="353">
        <v>17.4</v>
      </c>
      <c r="F27" s="328">
        <v>460</v>
      </c>
    </row>
    <row r="28" spans="1:5" ht="12.75">
      <c r="A28" s="599" t="s">
        <v>46</v>
      </c>
      <c r="B28" s="353"/>
      <c r="C28" s="353"/>
      <c r="D28" s="353"/>
      <c r="E28" s="353"/>
    </row>
    <row r="29" spans="1:6" ht="12.75">
      <c r="A29" s="598" t="s">
        <v>395</v>
      </c>
      <c r="B29" s="353">
        <v>16.6</v>
      </c>
      <c r="C29" s="353">
        <v>6.6</v>
      </c>
      <c r="D29" s="353">
        <v>45</v>
      </c>
      <c r="E29" s="353">
        <v>25</v>
      </c>
      <c r="F29" s="328">
        <v>1080</v>
      </c>
    </row>
    <row r="30" spans="1:6" ht="12.75">
      <c r="A30" s="598" t="s">
        <v>396</v>
      </c>
      <c r="B30" s="353">
        <v>14.8</v>
      </c>
      <c r="C30" s="353">
        <v>9.6</v>
      </c>
      <c r="D30" s="353">
        <v>50</v>
      </c>
      <c r="E30" s="353">
        <v>25.1</v>
      </c>
      <c r="F30" s="328">
        <v>1550</v>
      </c>
    </row>
    <row r="31" spans="1:6" ht="12.75">
      <c r="A31" s="598" t="s">
        <v>397</v>
      </c>
      <c r="B31" s="353">
        <v>20.3</v>
      </c>
      <c r="C31" s="353">
        <v>11.2</v>
      </c>
      <c r="D31" s="353">
        <v>56.9</v>
      </c>
      <c r="E31" s="353">
        <v>29.6</v>
      </c>
      <c r="F31" s="328">
        <v>1500</v>
      </c>
    </row>
    <row r="32" spans="1:6" ht="12.75">
      <c r="A32" s="598" t="s">
        <v>398</v>
      </c>
      <c r="B32" s="353">
        <v>24.1</v>
      </c>
      <c r="C32" s="353">
        <v>11.6</v>
      </c>
      <c r="D32" s="353">
        <v>62.4</v>
      </c>
      <c r="E32" s="353">
        <v>35.8</v>
      </c>
      <c r="F32" s="328">
        <v>1140</v>
      </c>
    </row>
    <row r="33" spans="1:6" ht="12.75">
      <c r="A33" s="598" t="s">
        <v>399</v>
      </c>
      <c r="B33" s="353">
        <v>25</v>
      </c>
      <c r="C33" s="353">
        <v>14.6</v>
      </c>
      <c r="D33" s="353">
        <v>66.7</v>
      </c>
      <c r="E33" s="353">
        <v>39.4</v>
      </c>
      <c r="F33" s="328">
        <v>900</v>
      </c>
    </row>
    <row r="34" spans="1:6" ht="12.75">
      <c r="A34" s="598" t="s">
        <v>400</v>
      </c>
      <c r="B34" s="353">
        <v>29.1</v>
      </c>
      <c r="C34" s="353">
        <v>16</v>
      </c>
      <c r="D34" s="353">
        <v>71.2</v>
      </c>
      <c r="E34" s="353">
        <v>45</v>
      </c>
      <c r="F34" s="328">
        <v>1380</v>
      </c>
    </row>
    <row r="35" spans="1:6" ht="12.75">
      <c r="A35" s="598" t="s">
        <v>401</v>
      </c>
      <c r="B35" s="353">
        <v>37.8</v>
      </c>
      <c r="C35" s="353">
        <v>18.3</v>
      </c>
      <c r="D35" s="353">
        <v>81.2</v>
      </c>
      <c r="E35" s="353">
        <v>53</v>
      </c>
      <c r="F35" s="328">
        <v>1900</v>
      </c>
    </row>
    <row r="36" spans="1:5" ht="12.75">
      <c r="A36" s="599" t="s">
        <v>149</v>
      </c>
      <c r="B36" s="353"/>
      <c r="C36" s="353"/>
      <c r="D36" s="353"/>
      <c r="E36" s="353"/>
    </row>
    <row r="37" spans="1:6" ht="12.75">
      <c r="A37" s="598" t="s">
        <v>402</v>
      </c>
      <c r="B37" s="353">
        <v>13.8</v>
      </c>
      <c r="C37" s="353">
        <v>8.7</v>
      </c>
      <c r="D37" s="353">
        <v>50.1</v>
      </c>
      <c r="E37" s="353">
        <v>28.3</v>
      </c>
      <c r="F37" s="328">
        <v>1750</v>
      </c>
    </row>
    <row r="38" spans="1:6" ht="12.75">
      <c r="A38" s="600" t="s">
        <v>807</v>
      </c>
      <c r="B38" s="353">
        <v>19.9</v>
      </c>
      <c r="C38" s="353">
        <v>12.4</v>
      </c>
      <c r="D38" s="353">
        <v>60.4</v>
      </c>
      <c r="E38" s="353">
        <v>33.6</v>
      </c>
      <c r="F38" s="328">
        <v>1980</v>
      </c>
    </row>
    <row r="39" spans="1:6" ht="12.75">
      <c r="A39" s="600" t="s">
        <v>808</v>
      </c>
      <c r="B39" s="353">
        <v>26.3</v>
      </c>
      <c r="C39" s="353">
        <v>14.6</v>
      </c>
      <c r="D39" s="353">
        <v>66</v>
      </c>
      <c r="E39" s="353">
        <v>40.3</v>
      </c>
      <c r="F39" s="328">
        <v>2190</v>
      </c>
    </row>
    <row r="40" spans="1:6" ht="12.75">
      <c r="A40" s="600" t="s">
        <v>809</v>
      </c>
      <c r="B40" s="353">
        <v>28.9</v>
      </c>
      <c r="C40" s="353">
        <v>14.8</v>
      </c>
      <c r="D40" s="353">
        <v>71.3</v>
      </c>
      <c r="E40" s="353">
        <v>41.9</v>
      </c>
      <c r="F40" s="328">
        <v>2150</v>
      </c>
    </row>
    <row r="41" spans="1:6" ht="12.75">
      <c r="A41" s="598" t="s">
        <v>403</v>
      </c>
      <c r="B41" s="353">
        <v>38.9</v>
      </c>
      <c r="C41" s="353">
        <v>16.4</v>
      </c>
      <c r="D41" s="353">
        <v>75.8</v>
      </c>
      <c r="E41" s="353">
        <v>48.4</v>
      </c>
      <c r="F41" s="328">
        <v>1760</v>
      </c>
    </row>
    <row r="42" spans="1:5" ht="12.75">
      <c r="A42" s="597" t="s">
        <v>100</v>
      </c>
      <c r="B42" s="353"/>
      <c r="C42" s="353"/>
      <c r="D42" s="353"/>
      <c r="E42" s="353"/>
    </row>
    <row r="43" spans="1:6" ht="12.75">
      <c r="A43" s="598" t="s">
        <v>404</v>
      </c>
      <c r="B43" s="353">
        <v>28</v>
      </c>
      <c r="C43" s="353">
        <v>10.8</v>
      </c>
      <c r="D43" s="353">
        <v>61</v>
      </c>
      <c r="E43" s="353">
        <v>44.3</v>
      </c>
      <c r="F43" s="328">
        <v>2810</v>
      </c>
    </row>
    <row r="44" spans="1:6" ht="12.75">
      <c r="A44" s="598" t="s">
        <v>405</v>
      </c>
      <c r="B44" s="353">
        <v>22.1</v>
      </c>
      <c r="C44" s="353">
        <v>13.7</v>
      </c>
      <c r="D44" s="353">
        <v>67.6</v>
      </c>
      <c r="E44" s="353">
        <v>36.1</v>
      </c>
      <c r="F44" s="328">
        <v>3530</v>
      </c>
    </row>
    <row r="45" spans="1:6" ht="12.75">
      <c r="A45" s="598" t="s">
        <v>406</v>
      </c>
      <c r="B45" s="353">
        <v>29.1</v>
      </c>
      <c r="C45" s="353">
        <v>15.1</v>
      </c>
      <c r="D45" s="353">
        <v>65.3</v>
      </c>
      <c r="E45" s="353">
        <v>39.6</v>
      </c>
      <c r="F45" s="328">
        <v>880</v>
      </c>
    </row>
    <row r="46" spans="1:6" ht="12.75">
      <c r="A46" s="598" t="s">
        <v>407</v>
      </c>
      <c r="B46" s="353">
        <v>17.9</v>
      </c>
      <c r="C46" s="353">
        <v>10.9</v>
      </c>
      <c r="D46" s="353">
        <v>61.6</v>
      </c>
      <c r="E46" s="353">
        <v>22.5</v>
      </c>
      <c r="F46" s="328">
        <v>570</v>
      </c>
    </row>
    <row r="47" spans="1:6" ht="12.75">
      <c r="A47" s="598" t="s">
        <v>408</v>
      </c>
      <c r="B47" s="353">
        <v>32.5</v>
      </c>
      <c r="C47" s="353">
        <v>19.8</v>
      </c>
      <c r="D47" s="353">
        <v>70.6</v>
      </c>
      <c r="E47" s="353">
        <v>38.6</v>
      </c>
      <c r="F47" s="328">
        <v>1000</v>
      </c>
    </row>
    <row r="48" spans="1:6" ht="12.75">
      <c r="A48" s="598" t="s">
        <v>409</v>
      </c>
      <c r="B48" s="353">
        <v>23.7</v>
      </c>
      <c r="C48" s="353">
        <v>15.8</v>
      </c>
      <c r="D48" s="353">
        <v>64.4</v>
      </c>
      <c r="E48" s="353">
        <v>30.6</v>
      </c>
      <c r="F48" s="328">
        <v>1030</v>
      </c>
    </row>
    <row r="49" spans="1:5" ht="14.25">
      <c r="A49" s="597" t="s">
        <v>644</v>
      </c>
      <c r="B49" s="353"/>
      <c r="C49" s="353"/>
      <c r="D49" s="353"/>
      <c r="E49" s="353"/>
    </row>
    <row r="50" spans="1:6" ht="12.75">
      <c r="A50" s="598" t="s">
        <v>410</v>
      </c>
      <c r="B50" s="353">
        <v>33.3</v>
      </c>
      <c r="C50" s="353">
        <v>17.7</v>
      </c>
      <c r="D50" s="353">
        <v>78.2</v>
      </c>
      <c r="E50" s="353">
        <v>47.4</v>
      </c>
      <c r="F50" s="328">
        <v>3930</v>
      </c>
    </row>
    <row r="51" spans="1:6" ht="12.75">
      <c r="A51" s="598" t="s">
        <v>411</v>
      </c>
      <c r="B51" s="353">
        <v>31.1</v>
      </c>
      <c r="C51" s="353">
        <v>15.6</v>
      </c>
      <c r="D51" s="353">
        <v>75.1</v>
      </c>
      <c r="E51" s="353">
        <v>39.5</v>
      </c>
      <c r="F51" s="328">
        <v>1580</v>
      </c>
    </row>
    <row r="52" spans="1:6" ht="12.75">
      <c r="A52" s="598" t="s">
        <v>412</v>
      </c>
      <c r="B52" s="353">
        <v>27.1</v>
      </c>
      <c r="C52" s="353">
        <v>16.2</v>
      </c>
      <c r="D52" s="353">
        <v>69.7</v>
      </c>
      <c r="E52" s="353">
        <v>42</v>
      </c>
      <c r="F52" s="328">
        <v>650</v>
      </c>
    </row>
    <row r="53" spans="1:6" ht="12.75">
      <c r="A53" s="598" t="s">
        <v>413</v>
      </c>
      <c r="B53" s="353">
        <v>34.6</v>
      </c>
      <c r="C53" s="353">
        <v>14.5</v>
      </c>
      <c r="D53" s="353">
        <v>70.9</v>
      </c>
      <c r="E53" s="353">
        <v>50.3</v>
      </c>
      <c r="F53" s="328">
        <v>300</v>
      </c>
    </row>
    <row r="54" spans="1:6" ht="13.5" thickBot="1">
      <c r="A54" s="731" t="s">
        <v>414</v>
      </c>
      <c r="B54" s="494">
        <v>19.6</v>
      </c>
      <c r="C54" s="494">
        <v>10.3</v>
      </c>
      <c r="D54" s="494">
        <v>58</v>
      </c>
      <c r="E54" s="494">
        <v>38.1</v>
      </c>
      <c r="F54" s="391">
        <v>650</v>
      </c>
    </row>
    <row r="55" spans="1:6" ht="12.75">
      <c r="A55" s="392"/>
      <c r="B55" s="392"/>
      <c r="C55" s="392"/>
      <c r="D55" s="392"/>
      <c r="E55" s="392"/>
      <c r="F55" s="360"/>
    </row>
  </sheetData>
  <sheetProtection/>
  <mergeCells count="3">
    <mergeCell ref="B3:B4"/>
    <mergeCell ref="C3:C4"/>
    <mergeCell ref="F3:F4"/>
  </mergeCells>
  <printOptions/>
  <pageMargins left="0.7" right="0.7" top="0.75" bottom="0.75" header="0.3" footer="0.3"/>
  <pageSetup horizontalDpi="1200" verticalDpi="1200" orientation="portrait" paperSize="9" scale="97" r:id="rId1"/>
</worksheet>
</file>

<file path=xl/worksheets/sheet29.xml><?xml version="1.0" encoding="utf-8"?>
<worksheet xmlns="http://schemas.openxmlformats.org/spreadsheetml/2006/main" xmlns:r="http://schemas.openxmlformats.org/officeDocument/2006/relationships">
  <sheetPr>
    <tabColor rgb="FF00B050"/>
  </sheetPr>
  <dimension ref="A1:I58"/>
  <sheetViews>
    <sheetView zoomScalePageLayoutView="0" workbookViewId="0" topLeftCell="A1">
      <selection activeCell="A1" sqref="A1"/>
    </sheetView>
  </sheetViews>
  <sheetFormatPr defaultColWidth="9.140625" defaultRowHeight="12.75"/>
  <cols>
    <col min="1" max="1" width="33.7109375" style="255" customWidth="1"/>
    <col min="2" max="2" width="15.7109375" style="255" customWidth="1"/>
    <col min="3" max="3" width="10.7109375" style="255" customWidth="1"/>
    <col min="4" max="4" width="3.57421875" style="255" customWidth="1"/>
    <col min="5" max="5" width="15.7109375" style="255" customWidth="1"/>
    <col min="6" max="6" width="10.7109375" style="255" customWidth="1"/>
    <col min="7" max="7" width="4.140625" style="255" customWidth="1"/>
    <col min="8" max="8" width="15.7109375" style="255" customWidth="1"/>
    <col min="9" max="9" width="10.7109375" style="255" customWidth="1"/>
    <col min="10" max="16384" width="9.140625" style="255" customWidth="1"/>
  </cols>
  <sheetData>
    <row r="1" spans="1:9" ht="13.5" thickBot="1">
      <c r="A1" s="734" t="s">
        <v>811</v>
      </c>
      <c r="B1" s="377"/>
      <c r="C1" s="377"/>
      <c r="D1" s="377"/>
      <c r="E1" s="377"/>
      <c r="F1" s="377"/>
      <c r="G1" s="377"/>
      <c r="H1" s="377"/>
      <c r="I1" s="377"/>
    </row>
    <row r="2" spans="1:9" ht="6.75" customHeight="1">
      <c r="A2" s="725"/>
      <c r="B2" s="828" t="s">
        <v>650</v>
      </c>
      <c r="C2" s="827" t="s">
        <v>13</v>
      </c>
      <c r="D2" s="733"/>
      <c r="E2" s="828" t="s">
        <v>649</v>
      </c>
      <c r="F2" s="827" t="s">
        <v>13</v>
      </c>
      <c r="G2" s="733"/>
      <c r="H2" s="726"/>
      <c r="I2" s="827" t="s">
        <v>13</v>
      </c>
    </row>
    <row r="3" spans="1:9" ht="51">
      <c r="A3" s="729"/>
      <c r="B3" s="824"/>
      <c r="C3" s="826"/>
      <c r="D3" s="732"/>
      <c r="E3" s="824"/>
      <c r="F3" s="826"/>
      <c r="G3" s="732"/>
      <c r="H3" s="730" t="s">
        <v>651</v>
      </c>
      <c r="I3" s="826"/>
    </row>
    <row r="4" spans="1:9" ht="12.75">
      <c r="A4" s="725"/>
      <c r="B4" s="392"/>
      <c r="C4" s="392"/>
      <c r="D4" s="392"/>
      <c r="E4" s="392"/>
      <c r="F4" s="392"/>
      <c r="G4" s="392"/>
      <c r="H4" s="405" t="s">
        <v>204</v>
      </c>
      <c r="I4" s="392"/>
    </row>
    <row r="5" spans="1:9" ht="12.75">
      <c r="A5" s="597" t="s">
        <v>448</v>
      </c>
      <c r="B5" s="353">
        <v>3.1</v>
      </c>
      <c r="C5" s="328">
        <v>2080</v>
      </c>
      <c r="D5" s="328"/>
      <c r="E5" s="353">
        <v>12.4</v>
      </c>
      <c r="F5" s="328">
        <v>1090</v>
      </c>
      <c r="G5" s="328"/>
      <c r="H5" s="353">
        <v>3</v>
      </c>
      <c r="I5" s="328">
        <v>2960</v>
      </c>
    </row>
    <row r="6" spans="1:5" ht="12.75">
      <c r="A6" s="597" t="s">
        <v>1</v>
      </c>
      <c r="B6" s="353"/>
      <c r="E6" s="353"/>
    </row>
    <row r="7" spans="1:9" ht="12.75">
      <c r="A7" s="598" t="s">
        <v>377</v>
      </c>
      <c r="B7" s="353">
        <v>3.6</v>
      </c>
      <c r="C7" s="328">
        <v>1210</v>
      </c>
      <c r="D7" s="328"/>
      <c r="E7" s="353">
        <v>15.3</v>
      </c>
      <c r="F7" s="328">
        <v>710</v>
      </c>
      <c r="G7" s="328"/>
      <c r="H7" s="353">
        <v>3.1</v>
      </c>
      <c r="I7" s="328">
        <v>1560</v>
      </c>
    </row>
    <row r="8" spans="1:9" ht="12.75">
      <c r="A8" s="598" t="s">
        <v>378</v>
      </c>
      <c r="B8" s="353">
        <v>2.4</v>
      </c>
      <c r="C8" s="328">
        <v>870</v>
      </c>
      <c r="D8" s="328"/>
      <c r="E8" s="353">
        <v>6.3</v>
      </c>
      <c r="F8" s="328">
        <v>380</v>
      </c>
      <c r="G8" s="328"/>
      <c r="H8" s="353">
        <v>2.9</v>
      </c>
      <c r="I8" s="328">
        <v>1400</v>
      </c>
    </row>
    <row r="9" spans="1:5" ht="12.75">
      <c r="A9" s="597" t="s">
        <v>4</v>
      </c>
      <c r="B9" s="353"/>
      <c r="E9" s="353"/>
    </row>
    <row r="10" spans="1:9" ht="12.75">
      <c r="A10" s="598" t="s">
        <v>379</v>
      </c>
      <c r="B10" s="353" t="s">
        <v>364</v>
      </c>
      <c r="C10" s="328">
        <v>10</v>
      </c>
      <c r="D10" s="328"/>
      <c r="E10" s="353">
        <v>0</v>
      </c>
      <c r="F10" s="328">
        <v>10</v>
      </c>
      <c r="G10" s="328"/>
      <c r="H10" s="353">
        <v>0</v>
      </c>
      <c r="I10" s="328">
        <v>40</v>
      </c>
    </row>
    <row r="11" spans="1:9" ht="12.75">
      <c r="A11" s="598" t="s">
        <v>380</v>
      </c>
      <c r="B11" s="353">
        <v>6.8</v>
      </c>
      <c r="C11" s="328">
        <v>170</v>
      </c>
      <c r="D11" s="328"/>
      <c r="E11" s="353" t="s">
        <v>364</v>
      </c>
      <c r="F11" s="328">
        <v>110</v>
      </c>
      <c r="G11" s="328"/>
      <c r="H11" s="353">
        <v>4.5</v>
      </c>
      <c r="I11" s="328">
        <v>320</v>
      </c>
    </row>
    <row r="12" spans="1:9" ht="12.75">
      <c r="A12" s="598" t="s">
        <v>381</v>
      </c>
      <c r="B12" s="353">
        <v>3.3</v>
      </c>
      <c r="C12" s="328">
        <v>340</v>
      </c>
      <c r="D12" s="328"/>
      <c r="E12" s="353">
        <v>14.7</v>
      </c>
      <c r="F12" s="328">
        <v>170</v>
      </c>
      <c r="G12" s="328"/>
      <c r="H12" s="353">
        <v>5.2</v>
      </c>
      <c r="I12" s="328">
        <v>520</v>
      </c>
    </row>
    <row r="13" spans="1:9" ht="12.75">
      <c r="A13" s="598" t="s">
        <v>382</v>
      </c>
      <c r="B13" s="353">
        <v>1.1</v>
      </c>
      <c r="C13" s="328">
        <v>400</v>
      </c>
      <c r="D13" s="328"/>
      <c r="E13" s="353">
        <v>15.6</v>
      </c>
      <c r="F13" s="328">
        <v>210</v>
      </c>
      <c r="G13" s="328"/>
      <c r="H13" s="353">
        <v>3.5</v>
      </c>
      <c r="I13" s="328">
        <v>580</v>
      </c>
    </row>
    <row r="14" spans="1:9" ht="12.75">
      <c r="A14" s="598" t="s">
        <v>383</v>
      </c>
      <c r="B14" s="353">
        <v>3.1</v>
      </c>
      <c r="C14" s="328">
        <v>440</v>
      </c>
      <c r="D14" s="328"/>
      <c r="E14" s="353">
        <v>19.2</v>
      </c>
      <c r="F14" s="328">
        <v>220</v>
      </c>
      <c r="G14" s="328"/>
      <c r="H14" s="353">
        <v>2.3</v>
      </c>
      <c r="I14" s="328">
        <v>580</v>
      </c>
    </row>
    <row r="15" spans="1:9" ht="12.75">
      <c r="A15" s="598" t="s">
        <v>384</v>
      </c>
      <c r="B15" s="353">
        <v>2.5</v>
      </c>
      <c r="C15" s="328">
        <v>430</v>
      </c>
      <c r="D15" s="328"/>
      <c r="E15" s="353">
        <v>11.9</v>
      </c>
      <c r="F15" s="328">
        <v>210</v>
      </c>
      <c r="G15" s="328"/>
      <c r="H15" s="353">
        <v>0.8</v>
      </c>
      <c r="I15" s="328">
        <v>540</v>
      </c>
    </row>
    <row r="16" spans="1:9" ht="12.75">
      <c r="A16" s="598" t="s">
        <v>385</v>
      </c>
      <c r="B16" s="353" t="s">
        <v>364</v>
      </c>
      <c r="C16" s="328">
        <v>230</v>
      </c>
      <c r="D16" s="328"/>
      <c r="E16" s="353">
        <v>6.9</v>
      </c>
      <c r="F16" s="328">
        <v>130</v>
      </c>
      <c r="G16" s="328"/>
      <c r="H16" s="353" t="s">
        <v>364</v>
      </c>
      <c r="I16" s="328">
        <v>290</v>
      </c>
    </row>
    <row r="17" spans="1:9" ht="12.75">
      <c r="A17" s="598" t="s">
        <v>386</v>
      </c>
      <c r="B17" s="353" t="s">
        <v>364</v>
      </c>
      <c r="C17" s="328">
        <v>60</v>
      </c>
      <c r="D17" s="328"/>
      <c r="E17" s="353">
        <v>0</v>
      </c>
      <c r="F17" s="328">
        <v>40</v>
      </c>
      <c r="G17" s="328"/>
      <c r="H17" s="353">
        <v>0</v>
      </c>
      <c r="I17" s="328">
        <v>90</v>
      </c>
    </row>
    <row r="18" spans="1:5" ht="12.75">
      <c r="A18" s="597" t="s">
        <v>45</v>
      </c>
      <c r="B18" s="353"/>
      <c r="E18" s="353"/>
    </row>
    <row r="19" spans="1:9" ht="12.75">
      <c r="A19" s="598" t="s">
        <v>387</v>
      </c>
      <c r="B19" s="353">
        <v>2.6</v>
      </c>
      <c r="C19" s="328">
        <v>220</v>
      </c>
      <c r="D19" s="328"/>
      <c r="E19" s="353">
        <v>8.9</v>
      </c>
      <c r="F19" s="328">
        <v>110</v>
      </c>
      <c r="G19" s="328"/>
      <c r="H19" s="353">
        <v>3.4</v>
      </c>
      <c r="I19" s="328">
        <v>250</v>
      </c>
    </row>
    <row r="20" spans="1:9" ht="12.75">
      <c r="A20" s="598" t="s">
        <v>388</v>
      </c>
      <c r="B20" s="353">
        <v>4.3</v>
      </c>
      <c r="C20" s="328">
        <v>940</v>
      </c>
      <c r="D20" s="328"/>
      <c r="E20" s="353">
        <v>16.2</v>
      </c>
      <c r="F20" s="328">
        <v>530</v>
      </c>
      <c r="G20" s="328"/>
      <c r="H20" s="353">
        <v>3.5</v>
      </c>
      <c r="I20" s="328">
        <v>1410</v>
      </c>
    </row>
    <row r="21" spans="1:9" ht="12.75">
      <c r="A21" s="598" t="s">
        <v>389</v>
      </c>
      <c r="B21" s="353" t="s">
        <v>364</v>
      </c>
      <c r="C21" s="328">
        <v>220</v>
      </c>
      <c r="D21" s="328"/>
      <c r="E21" s="353">
        <v>10.1</v>
      </c>
      <c r="F21" s="328">
        <v>100</v>
      </c>
      <c r="G21" s="328"/>
      <c r="H21" s="353">
        <v>2.3</v>
      </c>
      <c r="I21" s="328">
        <v>320</v>
      </c>
    </row>
    <row r="22" spans="1:9" ht="12.75">
      <c r="A22" s="598" t="s">
        <v>390</v>
      </c>
      <c r="B22" s="353" t="s">
        <v>364</v>
      </c>
      <c r="C22" s="328">
        <v>50</v>
      </c>
      <c r="D22" s="328"/>
      <c r="E22" s="353" t="s">
        <v>364</v>
      </c>
      <c r="F22" s="328">
        <v>30</v>
      </c>
      <c r="G22" s="328"/>
      <c r="H22" s="353" t="s">
        <v>364</v>
      </c>
      <c r="I22" s="328">
        <v>70</v>
      </c>
    </row>
    <row r="23" spans="1:9" ht="12.75">
      <c r="A23" s="598" t="s">
        <v>391</v>
      </c>
      <c r="B23" s="353">
        <v>1.3</v>
      </c>
      <c r="C23" s="328">
        <v>540</v>
      </c>
      <c r="D23" s="328"/>
      <c r="E23" s="353">
        <v>7.8</v>
      </c>
      <c r="F23" s="328">
        <v>270</v>
      </c>
      <c r="G23" s="328"/>
      <c r="H23" s="353" t="s">
        <v>364</v>
      </c>
      <c r="I23" s="328">
        <v>720</v>
      </c>
    </row>
    <row r="24" spans="1:9" ht="12.75">
      <c r="A24" s="598" t="s">
        <v>392</v>
      </c>
      <c r="B24" s="353">
        <v>0</v>
      </c>
      <c r="C24" s="328">
        <v>20</v>
      </c>
      <c r="D24" s="328"/>
      <c r="E24" s="353" t="s">
        <v>364</v>
      </c>
      <c r="F24" s="328">
        <v>20</v>
      </c>
      <c r="G24" s="328"/>
      <c r="H24" s="353" t="s">
        <v>364</v>
      </c>
      <c r="I24" s="328">
        <v>40</v>
      </c>
    </row>
    <row r="25" spans="1:9" ht="12.75">
      <c r="A25" s="598" t="s">
        <v>393</v>
      </c>
      <c r="B25" s="353" t="s">
        <v>364</v>
      </c>
      <c r="C25" s="328">
        <v>30</v>
      </c>
      <c r="D25" s="328"/>
      <c r="E25" s="353" t="s">
        <v>364</v>
      </c>
      <c r="F25" s="328">
        <v>20</v>
      </c>
      <c r="G25" s="328"/>
      <c r="H25" s="353">
        <v>7.7</v>
      </c>
      <c r="I25" s="328">
        <v>80</v>
      </c>
    </row>
    <row r="26" spans="1:9" ht="12.75">
      <c r="A26" s="598" t="s">
        <v>394</v>
      </c>
      <c r="B26" s="353" t="s">
        <v>364</v>
      </c>
      <c r="C26" s="328">
        <v>30</v>
      </c>
      <c r="D26" s="328"/>
      <c r="E26" s="353" t="s">
        <v>31</v>
      </c>
      <c r="F26" s="524">
        <v>20</v>
      </c>
      <c r="G26" s="328"/>
      <c r="H26" s="353" t="s">
        <v>364</v>
      </c>
      <c r="I26" s="328">
        <v>50</v>
      </c>
    </row>
    <row r="27" spans="1:9" ht="12.75">
      <c r="A27" s="599" t="s">
        <v>46</v>
      </c>
      <c r="B27" s="353"/>
      <c r="C27" s="328"/>
      <c r="D27" s="328"/>
      <c r="E27" s="353"/>
      <c r="F27" s="328"/>
      <c r="G27" s="328"/>
      <c r="H27" s="353"/>
      <c r="I27" s="328"/>
    </row>
    <row r="28" spans="1:9" ht="12.75">
      <c r="A28" s="598" t="s">
        <v>395</v>
      </c>
      <c r="B28" s="353" t="s">
        <v>364</v>
      </c>
      <c r="C28" s="328">
        <v>120</v>
      </c>
      <c r="D28" s="328"/>
      <c r="E28" s="601">
        <v>11.5</v>
      </c>
      <c r="F28" s="524">
        <v>60</v>
      </c>
      <c r="G28" s="328"/>
      <c r="H28" s="353">
        <v>7.5</v>
      </c>
      <c r="I28" s="328">
        <v>170</v>
      </c>
    </row>
    <row r="29" spans="1:9" ht="12.75">
      <c r="A29" s="598" t="s">
        <v>396</v>
      </c>
      <c r="B29" s="353" t="s">
        <v>31</v>
      </c>
      <c r="C29" s="328">
        <v>190</v>
      </c>
      <c r="D29" s="328"/>
      <c r="E29" s="601">
        <v>7.9</v>
      </c>
      <c r="F29" s="524">
        <v>120</v>
      </c>
      <c r="G29" s="328"/>
      <c r="H29" s="353">
        <v>2.8</v>
      </c>
      <c r="I29" s="328">
        <v>270</v>
      </c>
    </row>
    <row r="30" spans="1:9" ht="12.75">
      <c r="A30" s="598" t="s">
        <v>397</v>
      </c>
      <c r="B30" s="353" t="s">
        <v>364</v>
      </c>
      <c r="C30" s="328">
        <v>220</v>
      </c>
      <c r="D30" s="328"/>
      <c r="E30" s="601">
        <v>10.3</v>
      </c>
      <c r="F30" s="524">
        <v>120</v>
      </c>
      <c r="G30" s="328"/>
      <c r="H30" s="353">
        <v>1</v>
      </c>
      <c r="I30" s="328">
        <v>320</v>
      </c>
    </row>
    <row r="31" spans="1:9" ht="12.75">
      <c r="A31" s="598" t="s">
        <v>398</v>
      </c>
      <c r="B31" s="353">
        <v>7.2</v>
      </c>
      <c r="C31" s="328">
        <v>240</v>
      </c>
      <c r="D31" s="328"/>
      <c r="E31" s="601">
        <v>6.6</v>
      </c>
      <c r="F31" s="524">
        <v>120</v>
      </c>
      <c r="G31" s="328"/>
      <c r="H31" s="353" t="s">
        <v>364</v>
      </c>
      <c r="I31" s="328">
        <v>340</v>
      </c>
    </row>
    <row r="32" spans="1:9" ht="12.75">
      <c r="A32" s="598" t="s">
        <v>399</v>
      </c>
      <c r="B32" s="353">
        <v>3.7</v>
      </c>
      <c r="C32" s="328">
        <v>210</v>
      </c>
      <c r="D32" s="328"/>
      <c r="E32" s="601">
        <v>13.9</v>
      </c>
      <c r="F32" s="524">
        <v>130</v>
      </c>
      <c r="G32" s="328"/>
      <c r="H32" s="353">
        <v>3.8</v>
      </c>
      <c r="I32" s="328">
        <v>310</v>
      </c>
    </row>
    <row r="33" spans="1:9" ht="12.75">
      <c r="A33" s="598" t="s">
        <v>400</v>
      </c>
      <c r="B33" s="353">
        <v>2.2</v>
      </c>
      <c r="C33" s="328">
        <v>370</v>
      </c>
      <c r="D33" s="328"/>
      <c r="E33" s="601">
        <v>15.2</v>
      </c>
      <c r="F33" s="524">
        <v>200</v>
      </c>
      <c r="G33" s="328"/>
      <c r="H33" s="353">
        <v>3.5</v>
      </c>
      <c r="I33" s="328">
        <v>550</v>
      </c>
    </row>
    <row r="34" spans="1:9" ht="12.75">
      <c r="A34" s="598" t="s">
        <v>401</v>
      </c>
      <c r="B34" s="353">
        <v>3.6</v>
      </c>
      <c r="C34" s="328">
        <v>700</v>
      </c>
      <c r="D34" s="328"/>
      <c r="E34" s="601">
        <v>14</v>
      </c>
      <c r="F34" s="524">
        <v>330</v>
      </c>
      <c r="G34" s="328"/>
      <c r="H34" s="353">
        <v>2.8</v>
      </c>
      <c r="I34" s="328">
        <v>940</v>
      </c>
    </row>
    <row r="35" spans="1:6" ht="12.75">
      <c r="A35" s="599" t="s">
        <v>149</v>
      </c>
      <c r="B35" s="353"/>
      <c r="E35" s="424"/>
      <c r="F35" s="422"/>
    </row>
    <row r="36" spans="1:9" ht="12.75">
      <c r="A36" s="598" t="s">
        <v>402</v>
      </c>
      <c r="B36" s="353">
        <v>2.4</v>
      </c>
      <c r="C36" s="328">
        <v>180</v>
      </c>
      <c r="D36" s="328"/>
      <c r="E36" s="601">
        <v>16.3</v>
      </c>
      <c r="F36" s="524">
        <v>120</v>
      </c>
      <c r="G36" s="328"/>
      <c r="H36" s="353">
        <v>2.7</v>
      </c>
      <c r="I36" s="328">
        <v>340</v>
      </c>
    </row>
    <row r="37" spans="1:9" ht="12.75">
      <c r="A37" s="598" t="s">
        <v>641</v>
      </c>
      <c r="B37" s="353">
        <v>4</v>
      </c>
      <c r="C37" s="328">
        <v>300</v>
      </c>
      <c r="D37" s="328"/>
      <c r="E37" s="601">
        <v>14.4</v>
      </c>
      <c r="F37" s="524">
        <v>190</v>
      </c>
      <c r="G37" s="328"/>
      <c r="H37" s="353">
        <v>3.8</v>
      </c>
      <c r="I37" s="328">
        <v>480</v>
      </c>
    </row>
    <row r="38" spans="1:9" ht="12.75">
      <c r="A38" s="598" t="s">
        <v>642</v>
      </c>
      <c r="B38" s="353">
        <v>2.2</v>
      </c>
      <c r="C38" s="328">
        <v>460</v>
      </c>
      <c r="D38" s="328"/>
      <c r="E38" s="601">
        <v>13.8</v>
      </c>
      <c r="F38" s="524">
        <v>250</v>
      </c>
      <c r="G38" s="328"/>
      <c r="H38" s="353">
        <v>2</v>
      </c>
      <c r="I38" s="328">
        <v>650</v>
      </c>
    </row>
    <row r="39" spans="1:9" ht="12.75">
      <c r="A39" s="598" t="s">
        <v>643</v>
      </c>
      <c r="B39" s="353">
        <v>2.3</v>
      </c>
      <c r="C39" s="328">
        <v>550</v>
      </c>
      <c r="D39" s="328"/>
      <c r="E39" s="601">
        <v>12.4</v>
      </c>
      <c r="F39" s="524">
        <v>290</v>
      </c>
      <c r="G39" s="328"/>
      <c r="H39" s="353">
        <v>3.3</v>
      </c>
      <c r="I39" s="328">
        <v>750</v>
      </c>
    </row>
    <row r="40" spans="1:9" ht="12.75">
      <c r="A40" s="598" t="s">
        <v>403</v>
      </c>
      <c r="B40" s="353">
        <v>4.1</v>
      </c>
      <c r="C40" s="328">
        <v>590</v>
      </c>
      <c r="D40" s="328"/>
      <c r="E40" s="601">
        <v>8.3</v>
      </c>
      <c r="F40" s="524">
        <v>250</v>
      </c>
      <c r="G40" s="328"/>
      <c r="H40" s="353">
        <v>3.2</v>
      </c>
      <c r="I40" s="328">
        <v>750</v>
      </c>
    </row>
    <row r="41" spans="1:6" ht="12.75">
      <c r="A41" s="597" t="s">
        <v>100</v>
      </c>
      <c r="B41" s="353"/>
      <c r="E41" s="424"/>
      <c r="F41" s="422"/>
    </row>
    <row r="42" spans="1:9" ht="12.75">
      <c r="A42" s="598" t="s">
        <v>404</v>
      </c>
      <c r="B42" s="353">
        <v>3.3</v>
      </c>
      <c r="C42" s="328">
        <v>620</v>
      </c>
      <c r="D42" s="328"/>
      <c r="E42" s="601">
        <v>12.6</v>
      </c>
      <c r="F42" s="524">
        <v>240</v>
      </c>
      <c r="G42" s="328"/>
      <c r="H42" s="353">
        <v>3.6</v>
      </c>
      <c r="I42" s="328">
        <v>930</v>
      </c>
    </row>
    <row r="43" spans="1:9" ht="12.75">
      <c r="A43" s="598" t="s">
        <v>405</v>
      </c>
      <c r="B43" s="353">
        <v>2.8</v>
      </c>
      <c r="C43" s="328">
        <v>680</v>
      </c>
      <c r="D43" s="328"/>
      <c r="E43" s="601">
        <v>11.3</v>
      </c>
      <c r="F43" s="524">
        <v>400</v>
      </c>
      <c r="G43" s="328"/>
      <c r="H43" s="353">
        <v>2.8</v>
      </c>
      <c r="I43" s="328">
        <v>1020</v>
      </c>
    </row>
    <row r="44" spans="1:9" ht="12.75">
      <c r="A44" s="598" t="s">
        <v>406</v>
      </c>
      <c r="B44" s="353">
        <v>5.7</v>
      </c>
      <c r="C44" s="328">
        <v>210</v>
      </c>
      <c r="D44" s="328"/>
      <c r="E44" s="601">
        <v>12.8</v>
      </c>
      <c r="F44" s="524">
        <v>120</v>
      </c>
      <c r="G44" s="328"/>
      <c r="H44" s="353">
        <v>1.8</v>
      </c>
      <c r="I44" s="328">
        <v>310</v>
      </c>
    </row>
    <row r="45" spans="1:9" ht="12.75">
      <c r="A45" s="598" t="s">
        <v>407</v>
      </c>
      <c r="B45" s="353" t="s">
        <v>364</v>
      </c>
      <c r="C45" s="328">
        <v>90</v>
      </c>
      <c r="D45" s="328"/>
      <c r="E45" s="601">
        <v>7.1</v>
      </c>
      <c r="F45" s="524">
        <v>50</v>
      </c>
      <c r="G45" s="328"/>
      <c r="H45" s="353" t="s">
        <v>364</v>
      </c>
      <c r="I45" s="328">
        <v>110</v>
      </c>
    </row>
    <row r="46" spans="1:9" ht="12.75">
      <c r="A46" s="598" t="s">
        <v>408</v>
      </c>
      <c r="B46" s="353" t="s">
        <v>364</v>
      </c>
      <c r="C46" s="328">
        <v>290</v>
      </c>
      <c r="D46" s="328"/>
      <c r="E46" s="601">
        <v>11.3</v>
      </c>
      <c r="F46" s="524">
        <v>160</v>
      </c>
      <c r="G46" s="328"/>
      <c r="H46" s="353">
        <v>2.3</v>
      </c>
      <c r="I46" s="328">
        <v>350</v>
      </c>
    </row>
    <row r="47" spans="1:9" ht="12.75">
      <c r="A47" s="598" t="s">
        <v>409</v>
      </c>
      <c r="B47" s="353">
        <v>5.1</v>
      </c>
      <c r="C47" s="328">
        <v>190</v>
      </c>
      <c r="D47" s="328"/>
      <c r="E47" s="601">
        <v>20.8</v>
      </c>
      <c r="F47" s="524">
        <v>130</v>
      </c>
      <c r="G47" s="328"/>
      <c r="H47" s="353">
        <v>3.7</v>
      </c>
      <c r="I47" s="328">
        <v>240</v>
      </c>
    </row>
    <row r="48" spans="1:9" ht="14.25">
      <c r="A48" s="597" t="s">
        <v>644</v>
      </c>
      <c r="B48" s="353"/>
      <c r="C48" s="328"/>
      <c r="D48" s="328"/>
      <c r="E48" s="424"/>
      <c r="F48" s="426"/>
      <c r="G48" s="328"/>
      <c r="H48" s="353"/>
      <c r="I48" s="328"/>
    </row>
    <row r="49" spans="1:9" ht="12.75">
      <c r="A49" s="598" t="s">
        <v>410</v>
      </c>
      <c r="B49" s="353">
        <v>3</v>
      </c>
      <c r="C49" s="328">
        <v>1240</v>
      </c>
      <c r="D49" s="328"/>
      <c r="E49" s="601">
        <v>14.6</v>
      </c>
      <c r="F49" s="524">
        <v>670</v>
      </c>
      <c r="G49" s="328"/>
      <c r="H49" s="353">
        <v>2.8</v>
      </c>
      <c r="I49" s="328">
        <v>1790</v>
      </c>
    </row>
    <row r="50" spans="1:9" ht="12.75">
      <c r="A50" s="598" t="s">
        <v>411</v>
      </c>
      <c r="B50" s="353">
        <v>2.9</v>
      </c>
      <c r="C50" s="328">
        <v>440</v>
      </c>
      <c r="D50" s="328"/>
      <c r="E50" s="601">
        <v>8.3</v>
      </c>
      <c r="F50" s="524">
        <v>230</v>
      </c>
      <c r="G50" s="328"/>
      <c r="H50" s="353">
        <v>2.5</v>
      </c>
      <c r="I50" s="328">
        <v>560</v>
      </c>
    </row>
    <row r="51" spans="1:9" ht="12.75">
      <c r="A51" s="598" t="s">
        <v>412</v>
      </c>
      <c r="B51" s="353">
        <v>1.9</v>
      </c>
      <c r="C51" s="328">
        <v>170</v>
      </c>
      <c r="D51" s="328"/>
      <c r="E51" s="601">
        <v>12.5</v>
      </c>
      <c r="F51" s="524">
        <v>90</v>
      </c>
      <c r="G51" s="328"/>
      <c r="H51" s="353">
        <v>2.5</v>
      </c>
      <c r="I51" s="328">
        <v>240</v>
      </c>
    </row>
    <row r="52" spans="1:9" ht="12.75">
      <c r="A52" s="598" t="s">
        <v>413</v>
      </c>
      <c r="B52" s="353">
        <v>5.5</v>
      </c>
      <c r="C52" s="328">
        <v>90</v>
      </c>
      <c r="D52" s="328"/>
      <c r="E52" s="601">
        <v>15.1</v>
      </c>
      <c r="F52" s="524">
        <v>40</v>
      </c>
      <c r="G52" s="328"/>
      <c r="H52" s="353">
        <v>1</v>
      </c>
      <c r="I52" s="328">
        <v>140</v>
      </c>
    </row>
    <row r="53" spans="1:9" ht="13.5" thickBot="1">
      <c r="A53" s="731" t="s">
        <v>414</v>
      </c>
      <c r="B53" s="494">
        <v>4</v>
      </c>
      <c r="C53" s="391">
        <v>130</v>
      </c>
      <c r="D53" s="391"/>
      <c r="E53" s="735">
        <v>1.3</v>
      </c>
      <c r="F53" s="587">
        <v>70</v>
      </c>
      <c r="G53" s="391"/>
      <c r="H53" s="494">
        <v>7.3</v>
      </c>
      <c r="I53" s="391">
        <v>240</v>
      </c>
    </row>
    <row r="54" spans="1:9" ht="12.75">
      <c r="A54" s="358" t="s">
        <v>621</v>
      </c>
      <c r="B54" s="392"/>
      <c r="C54" s="360"/>
      <c r="D54" s="392"/>
      <c r="E54" s="360"/>
      <c r="F54" s="392"/>
      <c r="G54" s="360"/>
      <c r="H54" s="392"/>
      <c r="I54" s="392"/>
    </row>
    <row r="55" spans="1:9" ht="12.75">
      <c r="A55" s="829"/>
      <c r="B55" s="830"/>
      <c r="C55" s="830"/>
      <c r="D55" s="830"/>
      <c r="E55" s="830"/>
      <c r="F55" s="830"/>
      <c r="G55" s="830"/>
      <c r="H55" s="830"/>
      <c r="I55" s="830"/>
    </row>
    <row r="56" spans="3:7" ht="12.75">
      <c r="C56" s="328"/>
      <c r="E56" s="328"/>
      <c r="G56" s="328"/>
    </row>
    <row r="57" spans="1:7" ht="12.75">
      <c r="A57" s="596" t="s">
        <v>686</v>
      </c>
      <c r="C57" s="328"/>
      <c r="E57" s="328"/>
      <c r="G57" s="328"/>
    </row>
    <row r="58" spans="1:9" ht="27" customHeight="1">
      <c r="A58" s="784" t="s">
        <v>812</v>
      </c>
      <c r="B58" s="784"/>
      <c r="C58" s="784"/>
      <c r="D58" s="784"/>
      <c r="E58" s="784"/>
      <c r="F58" s="784"/>
      <c r="G58" s="784"/>
      <c r="H58" s="784"/>
      <c r="I58" s="784"/>
    </row>
  </sheetData>
  <sheetProtection/>
  <mergeCells count="7">
    <mergeCell ref="I2:I3"/>
    <mergeCell ref="F2:F3"/>
    <mergeCell ref="E2:E3"/>
    <mergeCell ref="C2:C3"/>
    <mergeCell ref="B2:B3"/>
    <mergeCell ref="A58:I58"/>
    <mergeCell ref="A55:I55"/>
  </mergeCells>
  <printOptions/>
  <pageMargins left="0.7" right="0.7" top="0.75" bottom="0.75" header="0.3" footer="0.3"/>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rgb="FF00B050"/>
  </sheetPr>
  <dimension ref="A1:AK108"/>
  <sheetViews>
    <sheetView showGridLines="0" zoomScale="80" zoomScaleNormal="8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1.8515625" style="216" customWidth="1"/>
    <col min="2" max="3" width="3.28125" style="216" customWidth="1"/>
    <col min="4" max="4" width="63.57421875" style="216" customWidth="1"/>
    <col min="5" max="23" width="12.421875" style="216" bestFit="1" customWidth="1"/>
    <col min="24" max="24" width="11.421875" style="216" bestFit="1" customWidth="1"/>
    <col min="25" max="26" width="9.140625" style="216" customWidth="1"/>
    <col min="27" max="36" width="10.421875" style="216" bestFit="1" customWidth="1"/>
    <col min="37" max="42" width="9.421875" style="216" bestFit="1" customWidth="1"/>
    <col min="43" max="16384" width="9.140625" style="216" customWidth="1"/>
  </cols>
  <sheetData>
    <row r="1" spans="1:15" ht="10.5" customHeight="1">
      <c r="A1" s="227"/>
      <c r="B1" s="227"/>
      <c r="C1" s="227"/>
      <c r="D1" s="227"/>
      <c r="E1" s="214"/>
      <c r="F1" s="214"/>
      <c r="G1" s="214"/>
      <c r="H1" s="214"/>
      <c r="I1" s="214"/>
      <c r="J1" s="214"/>
      <c r="K1" s="214"/>
      <c r="L1" s="214"/>
      <c r="M1" s="214"/>
      <c r="N1" s="214"/>
      <c r="O1" s="214"/>
    </row>
    <row r="2" spans="1:4" ht="21">
      <c r="A2" s="217"/>
      <c r="B2" s="218" t="s">
        <v>726</v>
      </c>
      <c r="C2" s="217"/>
      <c r="D2" s="217"/>
    </row>
    <row r="3" spans="1:4" ht="6" customHeight="1">
      <c r="A3" s="48"/>
      <c r="B3" s="12"/>
      <c r="C3" s="12"/>
      <c r="D3" s="12"/>
    </row>
    <row r="4" spans="1:15" ht="15.75">
      <c r="A4" s="228"/>
      <c r="B4" s="45"/>
      <c r="C4" s="45"/>
      <c r="D4" s="45"/>
      <c r="E4" s="45">
        <v>2007</v>
      </c>
      <c r="F4" s="45">
        <v>2008</v>
      </c>
      <c r="G4" s="46">
        <v>2009</v>
      </c>
      <c r="H4" s="104">
        <v>2010</v>
      </c>
      <c r="I4" s="104">
        <v>2011</v>
      </c>
      <c r="J4" s="104">
        <v>2012</v>
      </c>
      <c r="K4" s="104">
        <v>2013</v>
      </c>
      <c r="L4" s="104">
        <v>2014</v>
      </c>
      <c r="M4" s="104">
        <v>2015</v>
      </c>
      <c r="N4" s="104">
        <v>2016</v>
      </c>
      <c r="O4" s="104">
        <v>2017</v>
      </c>
    </row>
    <row r="5" spans="1:37" ht="15.75">
      <c r="A5" s="79"/>
      <c r="B5" s="79"/>
      <c r="C5" s="79"/>
      <c r="D5" s="79"/>
      <c r="E5" s="207"/>
      <c r="F5" s="207"/>
      <c r="G5" s="208"/>
      <c r="H5" s="209"/>
      <c r="I5" s="209"/>
      <c r="J5" s="209"/>
      <c r="K5" s="209"/>
      <c r="L5" s="209"/>
      <c r="M5" s="209"/>
      <c r="N5" s="209"/>
      <c r="O5" s="209"/>
      <c r="AK5" s="219"/>
    </row>
    <row r="6" spans="1:37" ht="18.75">
      <c r="A6" s="79"/>
      <c r="B6" s="220" t="s">
        <v>440</v>
      </c>
      <c r="C6" s="79"/>
      <c r="D6" s="79"/>
      <c r="AK6" s="219"/>
    </row>
    <row r="7" spans="1:37" ht="15.75" customHeight="1">
      <c r="A7" s="79"/>
      <c r="B7" s="47"/>
      <c r="C7" s="80"/>
      <c r="D7" s="78" t="s">
        <v>37</v>
      </c>
      <c r="E7" s="686">
        <v>22</v>
      </c>
      <c r="F7" s="686">
        <v>22.2</v>
      </c>
      <c r="G7" s="687">
        <v>21.8</v>
      </c>
      <c r="H7" s="688">
        <v>22</v>
      </c>
      <c r="I7" s="837">
        <v>22.1</v>
      </c>
      <c r="J7" s="688">
        <v>26</v>
      </c>
      <c r="K7" s="688">
        <v>23.3</v>
      </c>
      <c r="L7" s="688">
        <v>25</v>
      </c>
      <c r="M7" s="688">
        <v>21.6</v>
      </c>
      <c r="N7" s="688">
        <v>23.5</v>
      </c>
      <c r="O7" s="688">
        <v>21.3</v>
      </c>
      <c r="AK7" s="219"/>
    </row>
    <row r="8" spans="1:37" ht="15">
      <c r="A8" s="79"/>
      <c r="B8" s="47"/>
      <c r="C8" s="80"/>
      <c r="D8" s="78" t="s">
        <v>154</v>
      </c>
      <c r="E8" s="686">
        <v>50.2</v>
      </c>
      <c r="F8" s="686">
        <v>49.8</v>
      </c>
      <c r="G8" s="687">
        <v>51</v>
      </c>
      <c r="H8" s="688">
        <v>51.1</v>
      </c>
      <c r="I8" s="837">
        <v>49.9</v>
      </c>
      <c r="J8" s="688">
        <v>48.3</v>
      </c>
      <c r="K8" s="688">
        <v>50</v>
      </c>
      <c r="L8" s="688">
        <v>48.1</v>
      </c>
      <c r="M8" s="688">
        <v>50.7</v>
      </c>
      <c r="N8" s="688">
        <v>50.7</v>
      </c>
      <c r="O8" s="688">
        <v>52.1</v>
      </c>
      <c r="AK8" s="219"/>
    </row>
    <row r="9" spans="1:37" ht="15.75" customHeight="1">
      <c r="A9" s="79"/>
      <c r="B9" s="47"/>
      <c r="C9" s="80"/>
      <c r="D9" s="78" t="s">
        <v>155</v>
      </c>
      <c r="E9" s="686">
        <v>13.4</v>
      </c>
      <c r="F9" s="686">
        <v>13.8</v>
      </c>
      <c r="G9" s="687">
        <v>13.3</v>
      </c>
      <c r="H9" s="688">
        <v>14.3</v>
      </c>
      <c r="I9" s="837">
        <v>13.1</v>
      </c>
      <c r="J9" s="688">
        <v>12.7</v>
      </c>
      <c r="K9" s="688">
        <v>13.6</v>
      </c>
      <c r="L9" s="688">
        <v>13</v>
      </c>
      <c r="M9" s="688">
        <v>13.3</v>
      </c>
      <c r="N9" s="688">
        <v>13.1</v>
      </c>
      <c r="O9" s="688">
        <v>12.5</v>
      </c>
      <c r="AK9" s="219"/>
    </row>
    <row r="10" spans="1:37" ht="15">
      <c r="A10" s="79"/>
      <c r="B10" s="47"/>
      <c r="C10" s="80"/>
      <c r="D10" s="78" t="s">
        <v>77</v>
      </c>
      <c r="E10" s="686">
        <v>0.7</v>
      </c>
      <c r="F10" s="686">
        <v>1</v>
      </c>
      <c r="G10" s="687">
        <v>0.9</v>
      </c>
      <c r="H10" s="688">
        <v>0.8</v>
      </c>
      <c r="I10" s="837">
        <v>1.3</v>
      </c>
      <c r="J10" s="688">
        <v>1.2</v>
      </c>
      <c r="K10" s="688">
        <v>1</v>
      </c>
      <c r="L10" s="688">
        <v>1.4</v>
      </c>
      <c r="M10" s="688">
        <v>1.2</v>
      </c>
      <c r="N10" s="688">
        <v>1.2</v>
      </c>
      <c r="O10" s="688">
        <v>1.5</v>
      </c>
      <c r="AK10" s="219"/>
    </row>
    <row r="11" spans="1:37" ht="15">
      <c r="A11" s="79"/>
      <c r="B11" s="47"/>
      <c r="C11" s="80"/>
      <c r="D11" s="78" t="s">
        <v>126</v>
      </c>
      <c r="E11" s="686">
        <v>9.3</v>
      </c>
      <c r="F11" s="686">
        <v>9.1</v>
      </c>
      <c r="G11" s="687">
        <v>8.6</v>
      </c>
      <c r="H11" s="688">
        <v>8.7</v>
      </c>
      <c r="I11" s="837">
        <v>9.1</v>
      </c>
      <c r="J11" s="688">
        <v>8.1</v>
      </c>
      <c r="K11" s="688">
        <v>8.5</v>
      </c>
      <c r="L11" s="688">
        <v>8.6</v>
      </c>
      <c r="M11" s="688">
        <v>9.5</v>
      </c>
      <c r="N11" s="688">
        <v>7.7</v>
      </c>
      <c r="O11" s="688">
        <v>8.2</v>
      </c>
      <c r="AK11" s="219"/>
    </row>
    <row r="12" spans="1:37" ht="15">
      <c r="A12" s="79"/>
      <c r="B12" s="47"/>
      <c r="C12" s="80"/>
      <c r="D12" s="78" t="s">
        <v>438</v>
      </c>
      <c r="E12" s="686">
        <v>1.5</v>
      </c>
      <c r="F12" s="686">
        <v>1.5</v>
      </c>
      <c r="G12" s="687">
        <v>1.4</v>
      </c>
      <c r="H12" s="688">
        <v>0.8</v>
      </c>
      <c r="I12" s="837">
        <v>1.3</v>
      </c>
      <c r="J12" s="688">
        <v>1.3</v>
      </c>
      <c r="K12" s="688">
        <v>1.6</v>
      </c>
      <c r="L12" s="688">
        <v>1.2</v>
      </c>
      <c r="M12" s="688">
        <v>1.3</v>
      </c>
      <c r="N12" s="688">
        <v>0.9</v>
      </c>
      <c r="O12" s="688">
        <v>1.3</v>
      </c>
      <c r="AK12" s="219"/>
    </row>
    <row r="13" spans="1:37" ht="15">
      <c r="A13" s="79"/>
      <c r="B13" s="79"/>
      <c r="C13" s="79"/>
      <c r="D13" s="78" t="s">
        <v>334</v>
      </c>
      <c r="E13" s="686">
        <v>1.7</v>
      </c>
      <c r="F13" s="686">
        <v>1.6</v>
      </c>
      <c r="G13" s="687">
        <v>1.9</v>
      </c>
      <c r="H13" s="688">
        <v>1.4</v>
      </c>
      <c r="I13" s="837">
        <v>2</v>
      </c>
      <c r="J13" s="688">
        <v>1.8</v>
      </c>
      <c r="K13" s="688">
        <v>1.7</v>
      </c>
      <c r="L13" s="688">
        <v>2.1</v>
      </c>
      <c r="M13" s="688">
        <v>1.7</v>
      </c>
      <c r="N13" s="688">
        <v>2.2</v>
      </c>
      <c r="O13" s="688">
        <v>2.6</v>
      </c>
      <c r="AK13" s="219"/>
    </row>
    <row r="14" spans="1:37" ht="15">
      <c r="A14" s="79"/>
      <c r="B14" s="79"/>
      <c r="C14" s="79"/>
      <c r="D14" s="78" t="s">
        <v>40</v>
      </c>
      <c r="E14" s="686">
        <v>1.1</v>
      </c>
      <c r="F14" s="686">
        <v>1</v>
      </c>
      <c r="G14" s="687">
        <v>1</v>
      </c>
      <c r="H14" s="688">
        <v>1</v>
      </c>
      <c r="I14" s="837">
        <v>1.2</v>
      </c>
      <c r="J14" s="688">
        <v>0.7</v>
      </c>
      <c r="K14" s="688">
        <v>0.3</v>
      </c>
      <c r="L14" s="688">
        <v>0.6</v>
      </c>
      <c r="M14" s="688">
        <v>0.7</v>
      </c>
      <c r="N14" s="688">
        <v>0.8</v>
      </c>
      <c r="O14" s="688">
        <v>0.5</v>
      </c>
      <c r="AK14" s="219"/>
    </row>
    <row r="15" spans="1:37" ht="15">
      <c r="A15" s="79"/>
      <c r="B15" s="79"/>
      <c r="C15" s="79"/>
      <c r="D15" s="78"/>
      <c r="P15" s="215"/>
      <c r="AK15" s="219"/>
    </row>
    <row r="16" spans="1:37" ht="15">
      <c r="A16" s="79"/>
      <c r="B16" s="79"/>
      <c r="C16" s="79"/>
      <c r="D16" s="81" t="s">
        <v>13</v>
      </c>
      <c r="E16" s="117">
        <v>20520</v>
      </c>
      <c r="F16" s="117">
        <v>20450</v>
      </c>
      <c r="G16" s="212">
        <v>18680</v>
      </c>
      <c r="H16" s="213">
        <v>16300</v>
      </c>
      <c r="I16" s="213">
        <v>17590</v>
      </c>
      <c r="J16" s="213">
        <v>19740</v>
      </c>
      <c r="K16" s="213">
        <v>20180</v>
      </c>
      <c r="L16" s="213">
        <v>19930</v>
      </c>
      <c r="M16" s="213">
        <v>18710</v>
      </c>
      <c r="N16" s="213">
        <v>19050</v>
      </c>
      <c r="O16" s="213">
        <v>18320</v>
      </c>
      <c r="AK16" s="219"/>
    </row>
    <row r="17" spans="1:37" ht="15.75">
      <c r="A17" s="79"/>
      <c r="B17" s="221"/>
      <c r="C17" s="221"/>
      <c r="D17" s="47"/>
      <c r="E17" s="210"/>
      <c r="F17" s="210"/>
      <c r="G17" s="211"/>
      <c r="H17" s="79"/>
      <c r="I17" s="79"/>
      <c r="J17" s="79"/>
      <c r="K17" s="79"/>
      <c r="L17" s="79"/>
      <c r="M17" s="79"/>
      <c r="N17" s="79"/>
      <c r="O17" s="79"/>
      <c r="AK17" s="219"/>
    </row>
    <row r="18" spans="1:4" ht="15.75">
      <c r="A18" s="79"/>
      <c r="B18" s="220" t="s">
        <v>278</v>
      </c>
      <c r="C18" s="221"/>
      <c r="D18" s="47"/>
    </row>
    <row r="19" spans="1:21" ht="15.75">
      <c r="A19" s="79"/>
      <c r="B19" s="221"/>
      <c r="C19" s="47" t="s">
        <v>277</v>
      </c>
      <c r="D19" s="47"/>
      <c r="E19" s="669">
        <v>11.2</v>
      </c>
      <c r="F19" s="669">
        <v>10</v>
      </c>
      <c r="G19" s="669">
        <v>11.4</v>
      </c>
      <c r="H19" s="669">
        <v>10.1</v>
      </c>
      <c r="I19" s="669">
        <v>10.6</v>
      </c>
      <c r="J19" s="669">
        <v>13.2</v>
      </c>
      <c r="K19" s="669">
        <v>13.3</v>
      </c>
      <c r="L19" s="669">
        <v>13.1</v>
      </c>
      <c r="M19" s="669">
        <v>14.1</v>
      </c>
      <c r="N19" s="669">
        <v>14.5</v>
      </c>
      <c r="O19" s="669">
        <v>14.2</v>
      </c>
      <c r="S19" s="222"/>
      <c r="T19" s="222"/>
      <c r="U19" s="222"/>
    </row>
    <row r="20" spans="1:15" ht="15.75">
      <c r="A20" s="79"/>
      <c r="B20" s="221"/>
      <c r="C20" s="47" t="s">
        <v>276</v>
      </c>
      <c r="D20" s="47"/>
      <c r="E20" s="669">
        <v>88.8</v>
      </c>
      <c r="F20" s="669">
        <v>90</v>
      </c>
      <c r="G20" s="669">
        <v>88.6</v>
      </c>
      <c r="H20" s="669">
        <v>89.9</v>
      </c>
      <c r="I20" s="669">
        <v>89.4</v>
      </c>
      <c r="J20" s="669">
        <v>86.8</v>
      </c>
      <c r="K20" s="669">
        <v>86.7</v>
      </c>
      <c r="L20" s="669">
        <v>86.9</v>
      </c>
      <c r="M20" s="669">
        <v>85.9</v>
      </c>
      <c r="N20" s="669">
        <v>85.5</v>
      </c>
      <c r="O20" s="669">
        <v>85.8</v>
      </c>
    </row>
    <row r="21" spans="1:15" ht="15">
      <c r="A21" s="79"/>
      <c r="B21" s="47"/>
      <c r="C21" s="47"/>
      <c r="D21" s="79"/>
      <c r="E21" s="669"/>
      <c r="F21" s="669"/>
      <c r="G21" s="669"/>
      <c r="H21" s="669"/>
      <c r="I21" s="669"/>
      <c r="J21" s="669"/>
      <c r="K21" s="669"/>
      <c r="L21" s="669"/>
      <c r="M21" s="669"/>
      <c r="N21" s="669"/>
      <c r="O21" s="669"/>
    </row>
    <row r="22" spans="1:15" ht="15">
      <c r="A22" s="79"/>
      <c r="B22" s="47"/>
      <c r="C22" s="80" t="s">
        <v>13</v>
      </c>
      <c r="D22" s="79"/>
      <c r="E22" s="670">
        <v>5890</v>
      </c>
      <c r="F22" s="670">
        <v>6090</v>
      </c>
      <c r="G22" s="670">
        <v>6100</v>
      </c>
      <c r="H22" s="670">
        <v>5860</v>
      </c>
      <c r="I22" s="670">
        <v>6190</v>
      </c>
      <c r="J22" s="670">
        <v>4730</v>
      </c>
      <c r="K22" s="670">
        <v>4850</v>
      </c>
      <c r="L22" s="670">
        <v>4810</v>
      </c>
      <c r="M22" s="670">
        <v>4670</v>
      </c>
      <c r="N22" s="670">
        <v>4720</v>
      </c>
      <c r="O22" s="670">
        <v>4820</v>
      </c>
    </row>
    <row r="23" spans="1:36" ht="15">
      <c r="A23" s="79"/>
      <c r="B23" s="47"/>
      <c r="C23" s="47"/>
      <c r="D23" s="47"/>
      <c r="E23" s="671"/>
      <c r="F23" s="671"/>
      <c r="G23" s="671"/>
      <c r="H23" s="671"/>
      <c r="I23" s="671"/>
      <c r="J23" s="671"/>
      <c r="K23" s="671"/>
      <c r="L23" s="671"/>
      <c r="M23" s="671"/>
      <c r="N23" s="671"/>
      <c r="O23" s="671"/>
      <c r="V23" s="204"/>
      <c r="W23" s="206"/>
      <c r="X23" s="206"/>
      <c r="Y23" s="206"/>
      <c r="Z23" s="206"/>
      <c r="AA23" s="206"/>
      <c r="AB23" s="206"/>
      <c r="AC23" s="206"/>
      <c r="AD23" s="206"/>
      <c r="AE23" s="206"/>
      <c r="AF23" s="206"/>
      <c r="AG23" s="206"/>
      <c r="AH23" s="206"/>
      <c r="AI23" s="206"/>
      <c r="AJ23" s="206"/>
    </row>
    <row r="24" spans="1:36" ht="18.75">
      <c r="A24" s="79"/>
      <c r="B24" s="220" t="s">
        <v>437</v>
      </c>
      <c r="C24" s="220"/>
      <c r="D24" s="47"/>
      <c r="E24" s="671"/>
      <c r="F24" s="671"/>
      <c r="G24" s="671"/>
      <c r="H24" s="671"/>
      <c r="I24" s="671"/>
      <c r="J24" s="671"/>
      <c r="K24" s="671"/>
      <c r="L24" s="671"/>
      <c r="M24" s="671"/>
      <c r="N24" s="671"/>
      <c r="O24" s="671"/>
      <c r="V24" s="204"/>
      <c r="W24" s="205"/>
      <c r="X24" s="205"/>
      <c r="Y24" s="205"/>
      <c r="Z24" s="205"/>
      <c r="AA24" s="205"/>
      <c r="AB24" s="205"/>
      <c r="AC24" s="205"/>
      <c r="AD24" s="205"/>
      <c r="AE24" s="205"/>
      <c r="AF24" s="205"/>
      <c r="AG24" s="205"/>
      <c r="AH24" s="205"/>
      <c r="AI24" s="205"/>
      <c r="AJ24" s="205"/>
    </row>
    <row r="25" spans="1:36" ht="15">
      <c r="A25" s="79"/>
      <c r="B25" s="47"/>
      <c r="C25" s="47" t="s">
        <v>37</v>
      </c>
      <c r="D25" s="79"/>
      <c r="E25" s="669">
        <v>11.9</v>
      </c>
      <c r="F25" s="669">
        <v>12.5</v>
      </c>
      <c r="G25" s="669">
        <v>12.3</v>
      </c>
      <c r="H25" s="669">
        <v>13.4</v>
      </c>
      <c r="I25" s="669">
        <v>12.9</v>
      </c>
      <c r="J25" s="669">
        <v>13.6</v>
      </c>
      <c r="K25" s="669">
        <v>12.9</v>
      </c>
      <c r="L25" s="669">
        <v>12.9</v>
      </c>
      <c r="M25" s="669">
        <v>13.6</v>
      </c>
      <c r="N25" s="669">
        <v>12.3</v>
      </c>
      <c r="O25" s="669">
        <v>12</v>
      </c>
      <c r="V25" s="204"/>
      <c r="W25" s="205"/>
      <c r="X25" s="205"/>
      <c r="Y25" s="205"/>
      <c r="Z25" s="205"/>
      <c r="AA25" s="205"/>
      <c r="AB25" s="205"/>
      <c r="AC25" s="205"/>
      <c r="AD25" s="205"/>
      <c r="AE25" s="205"/>
      <c r="AF25" s="205"/>
      <c r="AG25" s="205"/>
      <c r="AH25" s="205"/>
      <c r="AI25" s="205"/>
      <c r="AJ25" s="205"/>
    </row>
    <row r="26" spans="1:36" ht="15">
      <c r="A26" s="79"/>
      <c r="B26" s="47"/>
      <c r="C26" s="47" t="s">
        <v>274</v>
      </c>
      <c r="D26" s="79"/>
      <c r="E26" s="669">
        <v>68</v>
      </c>
      <c r="F26" s="669">
        <v>66</v>
      </c>
      <c r="G26" s="669">
        <v>67</v>
      </c>
      <c r="H26" s="669">
        <v>67.3</v>
      </c>
      <c r="I26" s="669">
        <v>66.6</v>
      </c>
      <c r="J26" s="669">
        <v>67.3</v>
      </c>
      <c r="K26" s="669">
        <v>66.2</v>
      </c>
      <c r="L26" s="669">
        <v>67.7</v>
      </c>
      <c r="M26" s="669">
        <v>65.9</v>
      </c>
      <c r="N26" s="669">
        <v>67</v>
      </c>
      <c r="O26" s="669">
        <v>67.7</v>
      </c>
      <c r="V26" s="204"/>
      <c r="W26" s="205"/>
      <c r="X26" s="205"/>
      <c r="Y26" s="205"/>
      <c r="Z26" s="205"/>
      <c r="AA26" s="205"/>
      <c r="AB26" s="205"/>
      <c r="AC26" s="205"/>
      <c r="AD26" s="205"/>
      <c r="AE26" s="205"/>
      <c r="AF26" s="205"/>
      <c r="AG26" s="205"/>
      <c r="AH26" s="205"/>
      <c r="AI26" s="205"/>
      <c r="AJ26" s="205"/>
    </row>
    <row r="27" spans="1:15" ht="15">
      <c r="A27" s="79"/>
      <c r="B27" s="47"/>
      <c r="C27" s="79"/>
      <c r="D27" s="47" t="s">
        <v>38</v>
      </c>
      <c r="E27" s="669">
        <v>61.3</v>
      </c>
      <c r="F27" s="669">
        <v>59.9</v>
      </c>
      <c r="G27" s="669">
        <v>60.7</v>
      </c>
      <c r="H27" s="669">
        <v>61</v>
      </c>
      <c r="I27" s="669">
        <v>59.1</v>
      </c>
      <c r="J27" s="669">
        <v>61.4</v>
      </c>
      <c r="K27" s="669">
        <v>60.6</v>
      </c>
      <c r="L27" s="669">
        <v>61.6</v>
      </c>
      <c r="M27" s="669">
        <v>60.3</v>
      </c>
      <c r="N27" s="669">
        <v>61.7</v>
      </c>
      <c r="O27" s="669">
        <v>62.3</v>
      </c>
    </row>
    <row r="28" spans="1:15" ht="15">
      <c r="A28" s="79"/>
      <c r="B28" s="47"/>
      <c r="C28" s="223"/>
      <c r="D28" s="79" t="s">
        <v>39</v>
      </c>
      <c r="E28" s="669">
        <v>6.7</v>
      </c>
      <c r="F28" s="669">
        <v>6.1</v>
      </c>
      <c r="G28" s="669">
        <v>6.4</v>
      </c>
      <c r="H28" s="669">
        <v>6.3</v>
      </c>
      <c r="I28" s="669">
        <v>7.5</v>
      </c>
      <c r="J28" s="669">
        <v>6</v>
      </c>
      <c r="K28" s="669">
        <v>5.6</v>
      </c>
      <c r="L28" s="669">
        <v>6</v>
      </c>
      <c r="M28" s="669">
        <v>5.6</v>
      </c>
      <c r="N28" s="669">
        <v>5.3</v>
      </c>
      <c r="O28" s="669">
        <v>5.4</v>
      </c>
    </row>
    <row r="29" spans="1:15" ht="15">
      <c r="A29" s="79"/>
      <c r="B29" s="47"/>
      <c r="C29" s="223" t="s">
        <v>77</v>
      </c>
      <c r="D29" s="79"/>
      <c r="E29" s="669">
        <v>1.7</v>
      </c>
      <c r="F29" s="669">
        <v>2.3</v>
      </c>
      <c r="G29" s="669">
        <v>2.4</v>
      </c>
      <c r="H29" s="669">
        <v>2.3</v>
      </c>
      <c r="I29" s="669">
        <v>2</v>
      </c>
      <c r="J29" s="669">
        <v>2</v>
      </c>
      <c r="K29" s="669">
        <v>2.5</v>
      </c>
      <c r="L29" s="669">
        <v>2.6</v>
      </c>
      <c r="M29" s="669">
        <v>2.2</v>
      </c>
      <c r="N29" s="669">
        <v>2.6</v>
      </c>
      <c r="O29" s="669">
        <v>3</v>
      </c>
    </row>
    <row r="30" spans="1:15" ht="15">
      <c r="A30" s="79"/>
      <c r="B30" s="47"/>
      <c r="C30" s="223" t="s">
        <v>126</v>
      </c>
      <c r="D30" s="79"/>
      <c r="E30" s="669">
        <v>12.7</v>
      </c>
      <c r="F30" s="669">
        <v>12.1</v>
      </c>
      <c r="G30" s="669">
        <v>12.1</v>
      </c>
      <c r="H30" s="669">
        <v>10.8</v>
      </c>
      <c r="I30" s="669">
        <v>12</v>
      </c>
      <c r="J30" s="669">
        <v>10.1</v>
      </c>
      <c r="K30" s="669">
        <v>11.3</v>
      </c>
      <c r="L30" s="669">
        <v>10.1</v>
      </c>
      <c r="M30" s="669">
        <v>11.2</v>
      </c>
      <c r="N30" s="669">
        <v>10.4</v>
      </c>
      <c r="O30" s="669">
        <v>9.8</v>
      </c>
    </row>
    <row r="31" spans="1:15" ht="15">
      <c r="A31" s="79"/>
      <c r="B31" s="47"/>
      <c r="C31" s="223" t="s">
        <v>272</v>
      </c>
      <c r="D31" s="79"/>
      <c r="E31" s="672">
        <v>3.5</v>
      </c>
      <c r="F31" s="672">
        <v>4.3</v>
      </c>
      <c r="G31" s="672">
        <v>3.9</v>
      </c>
      <c r="H31" s="672">
        <v>3.6</v>
      </c>
      <c r="I31" s="672">
        <v>3.9</v>
      </c>
      <c r="J31" s="672">
        <v>4.3</v>
      </c>
      <c r="K31" s="672">
        <v>4</v>
      </c>
      <c r="L31" s="672">
        <v>4.2</v>
      </c>
      <c r="M31" s="672">
        <v>4.4</v>
      </c>
      <c r="N31" s="672">
        <v>5.2</v>
      </c>
      <c r="O31" s="672">
        <v>5.1</v>
      </c>
    </row>
    <row r="32" spans="1:15" ht="15">
      <c r="A32" s="79"/>
      <c r="B32" s="47"/>
      <c r="C32" s="223" t="s">
        <v>40</v>
      </c>
      <c r="D32" s="79"/>
      <c r="E32" s="672">
        <v>2.3</v>
      </c>
      <c r="F32" s="672">
        <v>2.7</v>
      </c>
      <c r="G32" s="672">
        <v>2.3</v>
      </c>
      <c r="H32" s="672">
        <v>2.7</v>
      </c>
      <c r="I32" s="672">
        <v>2.6</v>
      </c>
      <c r="J32" s="672">
        <v>2.6</v>
      </c>
      <c r="K32" s="672">
        <v>3.1</v>
      </c>
      <c r="L32" s="672">
        <v>2.5</v>
      </c>
      <c r="M32" s="672">
        <v>2.7</v>
      </c>
      <c r="N32" s="672">
        <v>2.4</v>
      </c>
      <c r="O32" s="672">
        <v>2.4</v>
      </c>
    </row>
    <row r="33" spans="1:15" ht="6" customHeight="1">
      <c r="A33" s="79"/>
      <c r="B33" s="47"/>
      <c r="C33" s="47"/>
      <c r="D33" s="79"/>
      <c r="E33" s="671"/>
      <c r="F33" s="671"/>
      <c r="G33" s="671"/>
      <c r="H33" s="671"/>
      <c r="I33" s="671"/>
      <c r="J33" s="673"/>
      <c r="K33" s="671"/>
      <c r="L33" s="671"/>
      <c r="M33" s="671"/>
      <c r="N33" s="671"/>
      <c r="O33" s="671"/>
    </row>
    <row r="34" spans="1:15" ht="15">
      <c r="A34" s="79"/>
      <c r="B34" s="47"/>
      <c r="C34" s="80" t="s">
        <v>13</v>
      </c>
      <c r="D34" s="79"/>
      <c r="E34" s="670">
        <v>5180</v>
      </c>
      <c r="F34" s="670">
        <v>5440</v>
      </c>
      <c r="G34" s="670">
        <v>5370</v>
      </c>
      <c r="H34" s="670">
        <v>5220</v>
      </c>
      <c r="I34" s="670">
        <v>5510</v>
      </c>
      <c r="J34" s="670">
        <v>4100</v>
      </c>
      <c r="K34" s="670">
        <v>4160</v>
      </c>
      <c r="L34" s="670">
        <v>4130</v>
      </c>
      <c r="M34" s="670">
        <v>3950</v>
      </c>
      <c r="N34" s="670">
        <v>3970</v>
      </c>
      <c r="O34" s="670">
        <v>4070</v>
      </c>
    </row>
    <row r="35" spans="1:15" ht="12" customHeight="1">
      <c r="A35" s="79"/>
      <c r="B35" s="47"/>
      <c r="C35" s="47"/>
      <c r="D35" s="47"/>
      <c r="E35" s="671"/>
      <c r="F35" s="671"/>
      <c r="G35" s="671"/>
      <c r="H35" s="671"/>
      <c r="I35" s="671"/>
      <c r="J35" s="671"/>
      <c r="K35" s="671"/>
      <c r="L35" s="671"/>
      <c r="M35" s="671"/>
      <c r="N35" s="671"/>
      <c r="O35" s="671"/>
    </row>
    <row r="36" spans="1:15" ht="18.75">
      <c r="A36" s="79"/>
      <c r="B36" s="47"/>
      <c r="C36" s="220" t="s">
        <v>928</v>
      </c>
      <c r="D36" s="224"/>
      <c r="E36" s="674">
        <v>29.7</v>
      </c>
      <c r="F36" s="674">
        <v>31.2</v>
      </c>
      <c r="G36" s="674">
        <v>30.7</v>
      </c>
      <c r="H36" s="674">
        <v>30.1</v>
      </c>
      <c r="I36" s="674">
        <v>30.8</v>
      </c>
      <c r="J36" s="674">
        <v>30.1</v>
      </c>
      <c r="K36" s="674">
        <v>30.7</v>
      </c>
      <c r="L36" s="674">
        <v>29.9</v>
      </c>
      <c r="M36" s="674">
        <v>31.4</v>
      </c>
      <c r="N36" s="674">
        <v>30.7</v>
      </c>
      <c r="O36" s="674">
        <v>30.1</v>
      </c>
    </row>
    <row r="37" spans="1:15" ht="9" customHeight="1">
      <c r="A37" s="79"/>
      <c r="B37" s="47"/>
      <c r="C37" s="47"/>
      <c r="D37" s="224"/>
      <c r="E37" s="673"/>
      <c r="F37" s="673"/>
      <c r="G37" s="673"/>
      <c r="H37" s="673"/>
      <c r="I37" s="673"/>
      <c r="J37" s="673"/>
      <c r="K37" s="673"/>
      <c r="L37" s="673"/>
      <c r="M37" s="673"/>
      <c r="N37" s="673"/>
      <c r="O37" s="673"/>
    </row>
    <row r="38" spans="1:15" ht="15.75">
      <c r="A38" s="79"/>
      <c r="B38" s="220" t="s">
        <v>275</v>
      </c>
      <c r="C38" s="220"/>
      <c r="D38" s="47"/>
      <c r="E38" s="673"/>
      <c r="F38" s="673"/>
      <c r="G38" s="673"/>
      <c r="H38" s="673"/>
      <c r="I38" s="673"/>
      <c r="J38" s="673"/>
      <c r="K38" s="673"/>
      <c r="L38" s="673"/>
      <c r="M38" s="673"/>
      <c r="N38" s="673"/>
      <c r="O38" s="673"/>
    </row>
    <row r="39" spans="1:15" ht="15">
      <c r="A39" s="79"/>
      <c r="B39" s="47"/>
      <c r="C39" s="47" t="s">
        <v>37</v>
      </c>
      <c r="D39" s="47"/>
      <c r="E39" s="672">
        <v>52.8</v>
      </c>
      <c r="F39" s="672">
        <v>48.8</v>
      </c>
      <c r="G39" s="672">
        <v>50</v>
      </c>
      <c r="H39" s="672">
        <v>49.7</v>
      </c>
      <c r="I39" s="672">
        <v>50.6</v>
      </c>
      <c r="J39" s="672">
        <v>51.4</v>
      </c>
      <c r="K39" s="672">
        <v>51.7</v>
      </c>
      <c r="L39" s="672">
        <v>51.2</v>
      </c>
      <c r="M39" s="672">
        <v>48.8</v>
      </c>
      <c r="N39" s="672">
        <v>51.8</v>
      </c>
      <c r="O39" s="672">
        <v>51.5</v>
      </c>
    </row>
    <row r="40" spans="1:15" ht="15">
      <c r="A40" s="79"/>
      <c r="B40" s="47"/>
      <c r="C40" s="47" t="s">
        <v>274</v>
      </c>
      <c r="D40" s="47"/>
      <c r="E40" s="672">
        <v>21.9</v>
      </c>
      <c r="F40" s="672">
        <v>23.6</v>
      </c>
      <c r="G40" s="672">
        <v>24.4</v>
      </c>
      <c r="H40" s="672">
        <v>23</v>
      </c>
      <c r="I40" s="672">
        <v>23.4</v>
      </c>
      <c r="J40" s="672">
        <v>24.1</v>
      </c>
      <c r="K40" s="672">
        <v>24.4</v>
      </c>
      <c r="L40" s="672">
        <v>24.5</v>
      </c>
      <c r="M40" s="672">
        <v>25.8</v>
      </c>
      <c r="N40" s="672">
        <v>25.6</v>
      </c>
      <c r="O40" s="672">
        <v>25.5</v>
      </c>
    </row>
    <row r="41" spans="1:15" ht="15">
      <c r="A41" s="79"/>
      <c r="B41" s="47"/>
      <c r="C41" s="223" t="s">
        <v>77</v>
      </c>
      <c r="D41" s="47"/>
      <c r="E41" s="672">
        <v>0.8</v>
      </c>
      <c r="F41" s="672">
        <v>1.5</v>
      </c>
      <c r="G41" s="672">
        <v>1</v>
      </c>
      <c r="H41" s="672">
        <v>1.4</v>
      </c>
      <c r="I41" s="672">
        <v>1.4</v>
      </c>
      <c r="J41" s="672">
        <v>0.8</v>
      </c>
      <c r="K41" s="672">
        <v>1.2</v>
      </c>
      <c r="L41" s="672">
        <v>1.7</v>
      </c>
      <c r="M41" s="672">
        <v>1.2</v>
      </c>
      <c r="N41" s="672">
        <v>1.4</v>
      </c>
      <c r="O41" s="672">
        <v>0.9</v>
      </c>
    </row>
    <row r="42" spans="1:15" ht="15">
      <c r="A42" s="79"/>
      <c r="B42" s="47"/>
      <c r="C42" s="223" t="s">
        <v>273</v>
      </c>
      <c r="D42" s="223"/>
      <c r="E42" s="669">
        <v>21.9</v>
      </c>
      <c r="F42" s="669">
        <v>23.9</v>
      </c>
      <c r="G42" s="669">
        <v>22</v>
      </c>
      <c r="H42" s="669">
        <v>23.9</v>
      </c>
      <c r="I42" s="669">
        <v>21.7</v>
      </c>
      <c r="J42" s="669">
        <v>21.1</v>
      </c>
      <c r="K42" s="669">
        <v>19.9</v>
      </c>
      <c r="L42" s="669">
        <v>20.3</v>
      </c>
      <c r="M42" s="669">
        <v>20.9</v>
      </c>
      <c r="N42" s="669">
        <v>19.2</v>
      </c>
      <c r="O42" s="669">
        <v>19.8</v>
      </c>
    </row>
    <row r="43" spans="1:15" ht="15">
      <c r="A43" s="79"/>
      <c r="B43" s="47"/>
      <c r="C43" s="223"/>
      <c r="D43" s="223" t="s">
        <v>174</v>
      </c>
      <c r="E43" s="672">
        <v>14.8</v>
      </c>
      <c r="F43" s="672">
        <v>16.5</v>
      </c>
      <c r="G43" s="672">
        <v>16</v>
      </c>
      <c r="H43" s="672">
        <v>16.1</v>
      </c>
      <c r="I43" s="672">
        <v>15.1</v>
      </c>
      <c r="J43" s="672">
        <v>14.9</v>
      </c>
      <c r="K43" s="672">
        <v>14.5</v>
      </c>
      <c r="L43" s="672">
        <v>14.5</v>
      </c>
      <c r="M43" s="672">
        <v>15.2</v>
      </c>
      <c r="N43" s="672">
        <v>12.9</v>
      </c>
      <c r="O43" s="672">
        <v>14.2</v>
      </c>
    </row>
    <row r="44" spans="1:15" ht="15">
      <c r="A44" s="79"/>
      <c r="B44" s="47"/>
      <c r="C44" s="223"/>
      <c r="D44" s="223" t="s">
        <v>78</v>
      </c>
      <c r="E44" s="672">
        <v>7.1</v>
      </c>
      <c r="F44" s="672">
        <v>7.3</v>
      </c>
      <c r="G44" s="672">
        <v>5.9</v>
      </c>
      <c r="H44" s="672">
        <v>7.8</v>
      </c>
      <c r="I44" s="672">
        <v>6.6</v>
      </c>
      <c r="J44" s="672">
        <v>6.2</v>
      </c>
      <c r="K44" s="672">
        <v>5.4</v>
      </c>
      <c r="L44" s="672">
        <v>5.8</v>
      </c>
      <c r="M44" s="672">
        <v>5.7</v>
      </c>
      <c r="N44" s="672">
        <v>6.4</v>
      </c>
      <c r="O44" s="672">
        <v>5.6</v>
      </c>
    </row>
    <row r="45" spans="1:15" ht="15">
      <c r="A45" s="79"/>
      <c r="B45" s="47"/>
      <c r="C45" s="223" t="s">
        <v>272</v>
      </c>
      <c r="D45" s="223"/>
      <c r="E45" s="672">
        <v>0.9</v>
      </c>
      <c r="F45" s="672">
        <v>0.7</v>
      </c>
      <c r="G45" s="672">
        <v>0.7</v>
      </c>
      <c r="H45" s="672">
        <v>0.3</v>
      </c>
      <c r="I45" s="672">
        <v>0.7</v>
      </c>
      <c r="J45" s="672">
        <v>0.4</v>
      </c>
      <c r="K45" s="672">
        <v>0.6</v>
      </c>
      <c r="L45" s="672">
        <v>0.7</v>
      </c>
      <c r="M45" s="672">
        <v>1.1</v>
      </c>
      <c r="N45" s="672">
        <v>0.5</v>
      </c>
      <c r="O45" s="672">
        <v>0.5</v>
      </c>
    </row>
    <row r="46" spans="1:15" ht="15">
      <c r="A46" s="79"/>
      <c r="B46" s="47"/>
      <c r="C46" s="223" t="s">
        <v>40</v>
      </c>
      <c r="D46" s="223"/>
      <c r="E46" s="669">
        <v>1.7</v>
      </c>
      <c r="F46" s="669">
        <v>1.5</v>
      </c>
      <c r="G46" s="669">
        <v>1.8</v>
      </c>
      <c r="H46" s="669">
        <v>1.7</v>
      </c>
      <c r="I46" s="669">
        <v>2.2</v>
      </c>
      <c r="J46" s="669">
        <v>2.2</v>
      </c>
      <c r="K46" s="672">
        <v>2.2</v>
      </c>
      <c r="L46" s="672">
        <v>1.7</v>
      </c>
      <c r="M46" s="672">
        <v>2.1</v>
      </c>
      <c r="N46" s="672">
        <v>1.5</v>
      </c>
      <c r="O46" s="672">
        <v>1.7</v>
      </c>
    </row>
    <row r="47" spans="1:15" ht="6" customHeight="1">
      <c r="A47" s="79"/>
      <c r="B47" s="47"/>
      <c r="C47" s="47"/>
      <c r="D47" s="79"/>
      <c r="E47" s="671"/>
      <c r="F47" s="671"/>
      <c r="G47" s="671"/>
      <c r="H47" s="671"/>
      <c r="I47" s="671"/>
      <c r="J47" s="671"/>
      <c r="K47" s="671"/>
      <c r="L47" s="671"/>
      <c r="M47" s="671"/>
      <c r="N47" s="671"/>
      <c r="O47" s="671"/>
    </row>
    <row r="48" spans="1:15" ht="15">
      <c r="A48" s="79"/>
      <c r="B48" s="47"/>
      <c r="C48" s="80" t="s">
        <v>13</v>
      </c>
      <c r="D48" s="79"/>
      <c r="E48" s="670">
        <v>2520</v>
      </c>
      <c r="F48" s="670">
        <v>2750</v>
      </c>
      <c r="G48" s="670">
        <v>2880</v>
      </c>
      <c r="H48" s="670">
        <v>2680</v>
      </c>
      <c r="I48" s="670">
        <v>2720</v>
      </c>
      <c r="J48" s="670">
        <v>1920</v>
      </c>
      <c r="K48" s="670">
        <v>1980</v>
      </c>
      <c r="L48" s="670">
        <v>1980</v>
      </c>
      <c r="M48" s="670">
        <v>1880</v>
      </c>
      <c r="N48" s="670">
        <v>1890</v>
      </c>
      <c r="O48" s="670">
        <v>1830</v>
      </c>
    </row>
    <row r="49" spans="1:15" ht="11.25" customHeight="1">
      <c r="A49" s="79"/>
      <c r="B49" s="47"/>
      <c r="C49" s="47"/>
      <c r="D49" s="47"/>
      <c r="E49" s="671"/>
      <c r="F49" s="671"/>
      <c r="G49" s="671"/>
      <c r="H49" s="671"/>
      <c r="I49" s="671"/>
      <c r="J49" s="671"/>
      <c r="K49" s="671"/>
      <c r="L49" s="671"/>
      <c r="M49" s="671"/>
      <c r="N49" s="671"/>
      <c r="O49" s="671"/>
    </row>
    <row r="50" spans="1:15" ht="18.75">
      <c r="A50" s="79"/>
      <c r="B50" s="225" t="s">
        <v>507</v>
      </c>
      <c r="C50" s="225"/>
      <c r="D50" s="220"/>
      <c r="E50" s="671"/>
      <c r="F50" s="671"/>
      <c r="G50" s="671"/>
      <c r="H50" s="671"/>
      <c r="I50" s="671"/>
      <c r="J50" s="671"/>
      <c r="K50" s="671"/>
      <c r="L50" s="671"/>
      <c r="M50" s="671"/>
      <c r="N50" s="671"/>
      <c r="O50" s="671"/>
    </row>
    <row r="51" spans="1:15" ht="15">
      <c r="A51" s="79"/>
      <c r="B51" s="47"/>
      <c r="C51" s="223" t="s">
        <v>271</v>
      </c>
      <c r="D51" s="79"/>
      <c r="E51" s="669">
        <v>30.3</v>
      </c>
      <c r="F51" s="669">
        <v>30.2</v>
      </c>
      <c r="G51" s="669">
        <v>30.7</v>
      </c>
      <c r="H51" s="669">
        <v>30.3</v>
      </c>
      <c r="I51" s="669">
        <v>30.1</v>
      </c>
      <c r="J51" s="669">
        <v>31</v>
      </c>
      <c r="K51" s="669">
        <v>30.2</v>
      </c>
      <c r="L51" s="669">
        <v>30.8</v>
      </c>
      <c r="M51" s="669">
        <v>30</v>
      </c>
      <c r="N51" s="672">
        <v>29.3</v>
      </c>
      <c r="O51" s="669">
        <v>28.1</v>
      </c>
    </row>
    <row r="52" spans="1:15" ht="15">
      <c r="A52" s="79"/>
      <c r="B52" s="47"/>
      <c r="C52" s="223" t="s">
        <v>270</v>
      </c>
      <c r="D52" s="79"/>
      <c r="E52" s="669">
        <v>44.3</v>
      </c>
      <c r="F52" s="669">
        <v>43.9</v>
      </c>
      <c r="G52" s="669">
        <v>43.7</v>
      </c>
      <c r="H52" s="669">
        <v>44</v>
      </c>
      <c r="I52" s="669">
        <v>44.5</v>
      </c>
      <c r="J52" s="669">
        <v>43</v>
      </c>
      <c r="K52" s="669">
        <v>44</v>
      </c>
      <c r="L52" s="669">
        <v>43.3</v>
      </c>
      <c r="M52" s="669">
        <v>43.3</v>
      </c>
      <c r="N52" s="672">
        <v>42.1</v>
      </c>
      <c r="O52" s="669">
        <v>42.7</v>
      </c>
    </row>
    <row r="53" spans="1:15" ht="15">
      <c r="A53" s="79"/>
      <c r="B53" s="47"/>
      <c r="C53" s="223" t="s">
        <v>269</v>
      </c>
      <c r="D53" s="79"/>
      <c r="E53" s="669">
        <v>21.4</v>
      </c>
      <c r="F53" s="669">
        <v>21.8</v>
      </c>
      <c r="G53" s="669">
        <v>21.5</v>
      </c>
      <c r="H53" s="669">
        <v>21.6</v>
      </c>
      <c r="I53" s="669">
        <v>21</v>
      </c>
      <c r="J53" s="669">
        <v>21.3</v>
      </c>
      <c r="K53" s="669">
        <v>21.3</v>
      </c>
      <c r="L53" s="669">
        <v>21.1</v>
      </c>
      <c r="M53" s="669">
        <v>21.7</v>
      </c>
      <c r="N53" s="672">
        <v>23</v>
      </c>
      <c r="O53" s="669">
        <v>23.4</v>
      </c>
    </row>
    <row r="54" spans="1:15" ht="15">
      <c r="A54" s="79"/>
      <c r="B54" s="47"/>
      <c r="C54" s="223" t="s">
        <v>268</v>
      </c>
      <c r="D54" s="79"/>
      <c r="E54" s="669">
        <v>4</v>
      </c>
      <c r="F54" s="669">
        <v>4</v>
      </c>
      <c r="G54" s="669">
        <v>4.2</v>
      </c>
      <c r="H54" s="669">
        <v>4.1</v>
      </c>
      <c r="I54" s="669">
        <v>4.4</v>
      </c>
      <c r="J54" s="669">
        <v>4.6</v>
      </c>
      <c r="K54" s="669">
        <v>4.6</v>
      </c>
      <c r="L54" s="669">
        <v>4.7</v>
      </c>
      <c r="M54" s="669">
        <v>5.1</v>
      </c>
      <c r="N54" s="672">
        <v>5.6</v>
      </c>
      <c r="O54" s="669">
        <v>5.8</v>
      </c>
    </row>
    <row r="55" spans="1:15" ht="6.75" customHeight="1">
      <c r="A55" s="79"/>
      <c r="B55" s="47"/>
      <c r="C55" s="223"/>
      <c r="D55" s="79"/>
      <c r="E55" s="669"/>
      <c r="F55" s="669"/>
      <c r="G55" s="669"/>
      <c r="H55" s="669"/>
      <c r="I55" s="669"/>
      <c r="J55" s="669"/>
      <c r="K55" s="669"/>
      <c r="L55" s="669"/>
      <c r="M55" s="669"/>
      <c r="N55" s="672"/>
      <c r="O55" s="669"/>
    </row>
    <row r="56" spans="1:15" ht="15">
      <c r="A56" s="79"/>
      <c r="B56" s="47"/>
      <c r="C56" s="223" t="s">
        <v>267</v>
      </c>
      <c r="D56" s="79"/>
      <c r="E56" s="669">
        <v>69.7</v>
      </c>
      <c r="F56" s="669">
        <v>69.8</v>
      </c>
      <c r="G56" s="669">
        <v>69.3</v>
      </c>
      <c r="H56" s="669">
        <v>69.7</v>
      </c>
      <c r="I56" s="669">
        <v>69.9</v>
      </c>
      <c r="J56" s="669">
        <v>69</v>
      </c>
      <c r="K56" s="669">
        <v>69.8</v>
      </c>
      <c r="L56" s="672">
        <v>69.2</v>
      </c>
      <c r="M56" s="672">
        <v>70</v>
      </c>
      <c r="N56" s="672">
        <v>70.7</v>
      </c>
      <c r="O56" s="672">
        <v>71.9</v>
      </c>
    </row>
    <row r="57" spans="1:15" ht="15">
      <c r="A57" s="79"/>
      <c r="B57" s="47"/>
      <c r="C57" s="223" t="s">
        <v>266</v>
      </c>
      <c r="D57" s="79"/>
      <c r="E57" s="669">
        <v>25.3</v>
      </c>
      <c r="F57" s="669">
        <v>25.8</v>
      </c>
      <c r="G57" s="669">
        <v>25.6</v>
      </c>
      <c r="H57" s="669">
        <v>25.7</v>
      </c>
      <c r="I57" s="669">
        <v>25.4</v>
      </c>
      <c r="J57" s="669">
        <v>26</v>
      </c>
      <c r="K57" s="669">
        <v>25.8</v>
      </c>
      <c r="L57" s="672">
        <v>25.9</v>
      </c>
      <c r="M57" s="672">
        <v>26.7</v>
      </c>
      <c r="N57" s="672">
        <v>28.5</v>
      </c>
      <c r="O57" s="672">
        <v>29.2</v>
      </c>
    </row>
    <row r="58" spans="1:15" ht="6.75" customHeight="1">
      <c r="A58" s="79"/>
      <c r="B58" s="47"/>
      <c r="C58" s="223"/>
      <c r="D58" s="79"/>
      <c r="E58" s="669"/>
      <c r="F58" s="669"/>
      <c r="G58" s="669"/>
      <c r="H58" s="669"/>
      <c r="I58" s="669"/>
      <c r="J58" s="669"/>
      <c r="K58" s="669"/>
      <c r="L58" s="672"/>
      <c r="M58" s="689"/>
      <c r="N58" s="689"/>
      <c r="O58" s="689"/>
    </row>
    <row r="59" spans="1:15" ht="15">
      <c r="A59" s="79"/>
      <c r="B59" s="47"/>
      <c r="C59" s="47" t="s">
        <v>265</v>
      </c>
      <c r="D59" s="79"/>
      <c r="E59" s="669">
        <v>36.9</v>
      </c>
      <c r="F59" s="669">
        <v>36.8</v>
      </c>
      <c r="G59" s="669">
        <v>35.4</v>
      </c>
      <c r="H59" s="669">
        <v>34.3</v>
      </c>
      <c r="I59" s="669">
        <v>35.1</v>
      </c>
      <c r="J59" s="669">
        <v>35</v>
      </c>
      <c r="K59" s="669">
        <v>34.3</v>
      </c>
      <c r="L59" s="669">
        <v>34.4</v>
      </c>
      <c r="M59" s="669">
        <v>35.1</v>
      </c>
      <c r="N59" s="669">
        <v>33.8</v>
      </c>
      <c r="O59" s="669">
        <v>34.4</v>
      </c>
    </row>
    <row r="60" spans="1:15" ht="8.25" customHeight="1">
      <c r="A60" s="79"/>
      <c r="B60" s="47"/>
      <c r="C60" s="47"/>
      <c r="D60" s="79"/>
      <c r="E60" s="669"/>
      <c r="F60" s="669"/>
      <c r="G60" s="669"/>
      <c r="H60" s="669"/>
      <c r="I60" s="669"/>
      <c r="J60" s="669"/>
      <c r="K60" s="669"/>
      <c r="L60" s="669"/>
      <c r="M60" s="669"/>
      <c r="N60" s="669"/>
      <c r="O60" s="669"/>
    </row>
    <row r="61" spans="1:15" ht="15">
      <c r="A61" s="79"/>
      <c r="B61" s="47"/>
      <c r="C61" s="80" t="s">
        <v>258</v>
      </c>
      <c r="D61" s="79"/>
      <c r="E61" s="670">
        <v>13410</v>
      </c>
      <c r="F61" s="670">
        <v>13820</v>
      </c>
      <c r="G61" s="670">
        <v>14190</v>
      </c>
      <c r="H61" s="670">
        <v>14210</v>
      </c>
      <c r="I61" s="670">
        <v>14360</v>
      </c>
      <c r="J61" s="670">
        <v>10640</v>
      </c>
      <c r="K61" s="670">
        <v>10650</v>
      </c>
      <c r="L61" s="670">
        <v>10630</v>
      </c>
      <c r="M61" s="670">
        <v>10330</v>
      </c>
      <c r="N61" s="670">
        <v>10470</v>
      </c>
      <c r="O61" s="670">
        <v>10680</v>
      </c>
    </row>
    <row r="62" spans="1:15" ht="6.75" customHeight="1">
      <c r="A62" s="79"/>
      <c r="B62" s="47"/>
      <c r="C62" s="47"/>
      <c r="D62" s="79"/>
      <c r="E62" s="675"/>
      <c r="F62" s="675"/>
      <c r="G62" s="675"/>
      <c r="H62" s="675"/>
      <c r="I62" s="675"/>
      <c r="J62" s="675"/>
      <c r="K62" s="675"/>
      <c r="L62" s="675"/>
      <c r="M62" s="675"/>
      <c r="N62" s="675"/>
      <c r="O62" s="675"/>
    </row>
    <row r="63" spans="1:15" ht="15.75">
      <c r="A63" s="79"/>
      <c r="B63" s="220" t="s">
        <v>264</v>
      </c>
      <c r="C63" s="220"/>
      <c r="D63" s="47"/>
      <c r="E63" s="671"/>
      <c r="F63" s="671"/>
      <c r="G63" s="671"/>
      <c r="H63" s="671"/>
      <c r="I63" s="671"/>
      <c r="J63" s="671"/>
      <c r="K63" s="671"/>
      <c r="L63" s="671"/>
      <c r="M63" s="671"/>
      <c r="N63" s="671"/>
      <c r="O63" s="671"/>
    </row>
    <row r="64" spans="1:15" ht="15.75">
      <c r="A64" s="79"/>
      <c r="B64" s="220"/>
      <c r="C64" s="220" t="s">
        <v>263</v>
      </c>
      <c r="D64" s="47"/>
      <c r="E64" s="671"/>
      <c r="F64" s="671"/>
      <c r="G64" s="671"/>
      <c r="H64" s="671"/>
      <c r="I64" s="671"/>
      <c r="J64" s="671"/>
      <c r="K64" s="671"/>
      <c r="L64" s="671"/>
      <c r="M64" s="671"/>
      <c r="N64" s="671"/>
      <c r="O64" s="671"/>
    </row>
    <row r="65" spans="1:15" ht="15">
      <c r="A65" s="79"/>
      <c r="B65" s="47"/>
      <c r="C65" s="223"/>
      <c r="D65" s="223" t="s">
        <v>262</v>
      </c>
      <c r="E65" s="669">
        <v>75.8</v>
      </c>
      <c r="F65" s="669">
        <v>76</v>
      </c>
      <c r="G65" s="669">
        <v>76.2</v>
      </c>
      <c r="H65" s="669">
        <v>75.6</v>
      </c>
      <c r="I65" s="669">
        <v>75.6</v>
      </c>
      <c r="J65" s="669">
        <v>75.6</v>
      </c>
      <c r="K65" s="669">
        <v>76</v>
      </c>
      <c r="L65" s="669">
        <v>75.8</v>
      </c>
      <c r="M65" s="669">
        <v>73.4</v>
      </c>
      <c r="N65" s="669">
        <v>75.4</v>
      </c>
      <c r="O65" s="669">
        <v>75.2</v>
      </c>
    </row>
    <row r="66" spans="1:15" ht="15">
      <c r="A66" s="79"/>
      <c r="B66" s="47"/>
      <c r="C66" s="223"/>
      <c r="D66" s="223" t="s">
        <v>3</v>
      </c>
      <c r="E66" s="669">
        <v>59.2</v>
      </c>
      <c r="F66" s="669">
        <v>59.9</v>
      </c>
      <c r="G66" s="669">
        <v>60.6</v>
      </c>
      <c r="H66" s="669">
        <v>60.2</v>
      </c>
      <c r="I66" s="669">
        <v>59.8</v>
      </c>
      <c r="J66" s="669">
        <v>61.6</v>
      </c>
      <c r="K66" s="669">
        <v>61.4</v>
      </c>
      <c r="L66" s="669">
        <v>61.8</v>
      </c>
      <c r="M66" s="669">
        <v>63.1</v>
      </c>
      <c r="N66" s="669">
        <v>63.1</v>
      </c>
      <c r="O66" s="669">
        <v>64.3</v>
      </c>
    </row>
    <row r="67" spans="1:15" ht="15">
      <c r="A67" s="79"/>
      <c r="B67" s="47"/>
      <c r="C67" s="223"/>
      <c r="D67" s="223" t="s">
        <v>0</v>
      </c>
      <c r="E67" s="669">
        <v>67</v>
      </c>
      <c r="F67" s="669">
        <v>67.6</v>
      </c>
      <c r="G67" s="669">
        <v>68</v>
      </c>
      <c r="H67" s="669">
        <v>67.6</v>
      </c>
      <c r="I67" s="669">
        <v>67.3</v>
      </c>
      <c r="J67" s="669">
        <v>68.3</v>
      </c>
      <c r="K67" s="669">
        <v>68.4</v>
      </c>
      <c r="L67" s="669">
        <v>68.5</v>
      </c>
      <c r="M67" s="669">
        <v>68</v>
      </c>
      <c r="N67" s="669">
        <v>69</v>
      </c>
      <c r="O67" s="669">
        <v>69.5</v>
      </c>
    </row>
    <row r="68" spans="1:37" ht="6" customHeight="1">
      <c r="A68" s="79"/>
      <c r="B68" s="47"/>
      <c r="C68" s="47"/>
      <c r="D68" s="79"/>
      <c r="E68" s="671"/>
      <c r="F68" s="671"/>
      <c r="G68" s="671"/>
      <c r="H68" s="671"/>
      <c r="I68" s="671"/>
      <c r="J68" s="671"/>
      <c r="K68" s="671"/>
      <c r="L68" s="671"/>
      <c r="M68" s="671"/>
      <c r="N68" s="671"/>
      <c r="O68" s="671"/>
      <c r="R68" s="226"/>
      <c r="S68" s="226"/>
      <c r="T68" s="226"/>
      <c r="U68" s="226"/>
      <c r="V68" s="226"/>
      <c r="W68" s="226"/>
      <c r="X68" s="226"/>
      <c r="Y68" s="226"/>
      <c r="Z68" s="226"/>
      <c r="AA68" s="226"/>
      <c r="AB68" s="226"/>
      <c r="AC68" s="226"/>
      <c r="AD68" s="226"/>
      <c r="AE68" s="226"/>
      <c r="AF68" s="226"/>
      <c r="AG68" s="226"/>
      <c r="AH68" s="226"/>
      <c r="AI68" s="226"/>
      <c r="AJ68" s="226"/>
      <c r="AK68" s="226"/>
    </row>
    <row r="69" spans="1:15" ht="15.75">
      <c r="A69" s="79"/>
      <c r="B69" s="47"/>
      <c r="C69" s="220" t="s">
        <v>261</v>
      </c>
      <c r="D69" s="47"/>
      <c r="E69" s="671"/>
      <c r="F69" s="671"/>
      <c r="G69" s="671"/>
      <c r="H69" s="671"/>
      <c r="I69" s="671"/>
      <c r="J69" s="671"/>
      <c r="K69" s="671"/>
      <c r="L69" s="671"/>
      <c r="M69" s="671"/>
      <c r="N69" s="671"/>
      <c r="O69" s="671"/>
    </row>
    <row r="70" spans="1:15" ht="15">
      <c r="A70" s="79"/>
      <c r="B70" s="47"/>
      <c r="C70" s="79"/>
      <c r="D70" s="223" t="s">
        <v>105</v>
      </c>
      <c r="E70" s="669">
        <v>45.2</v>
      </c>
      <c r="F70" s="669">
        <v>44.9</v>
      </c>
      <c r="G70" s="669">
        <v>43.4</v>
      </c>
      <c r="H70" s="669">
        <v>41.4</v>
      </c>
      <c r="I70" s="669">
        <v>40.7</v>
      </c>
      <c r="J70" s="669">
        <v>42</v>
      </c>
      <c r="K70" s="669">
        <v>41.9</v>
      </c>
      <c r="L70" s="669">
        <v>40.9</v>
      </c>
      <c r="M70" s="669">
        <v>40.9</v>
      </c>
      <c r="N70" s="669">
        <v>42.2</v>
      </c>
      <c r="O70" s="669">
        <v>41.9</v>
      </c>
    </row>
    <row r="71" spans="1:15" ht="15">
      <c r="A71" s="79"/>
      <c r="B71" s="47"/>
      <c r="C71" s="79"/>
      <c r="D71" s="223" t="s">
        <v>119</v>
      </c>
      <c r="E71" s="669">
        <v>10</v>
      </c>
      <c r="F71" s="669">
        <v>10.4</v>
      </c>
      <c r="G71" s="669">
        <v>11.9</v>
      </c>
      <c r="H71" s="669">
        <v>12.8</v>
      </c>
      <c r="I71" s="669">
        <v>13.3</v>
      </c>
      <c r="J71" s="669">
        <v>13.1</v>
      </c>
      <c r="K71" s="669">
        <v>13.3</v>
      </c>
      <c r="L71" s="669">
        <v>13.9</v>
      </c>
      <c r="M71" s="669">
        <v>14.5</v>
      </c>
      <c r="N71" s="669">
        <v>14.3</v>
      </c>
      <c r="O71" s="669">
        <v>14.7</v>
      </c>
    </row>
    <row r="72" spans="1:15" ht="15">
      <c r="A72" s="79"/>
      <c r="B72" s="47"/>
      <c r="C72" s="79"/>
      <c r="D72" s="223" t="s">
        <v>120</v>
      </c>
      <c r="E72" s="669">
        <v>5.1</v>
      </c>
      <c r="F72" s="669">
        <v>5.6</v>
      </c>
      <c r="G72" s="669">
        <v>5.6</v>
      </c>
      <c r="H72" s="669">
        <v>6</v>
      </c>
      <c r="I72" s="669">
        <v>6.2</v>
      </c>
      <c r="J72" s="669">
        <v>6</v>
      </c>
      <c r="K72" s="669">
        <v>5.6</v>
      </c>
      <c r="L72" s="669">
        <v>5.9</v>
      </c>
      <c r="M72" s="669">
        <v>5.9</v>
      </c>
      <c r="N72" s="669">
        <v>6</v>
      </c>
      <c r="O72" s="669">
        <v>6.1</v>
      </c>
    </row>
    <row r="73" spans="1:15" ht="15">
      <c r="A73" s="79"/>
      <c r="B73" s="47"/>
      <c r="C73" s="79"/>
      <c r="D73" s="223" t="s">
        <v>260</v>
      </c>
      <c r="E73" s="669">
        <v>0.9</v>
      </c>
      <c r="F73" s="669">
        <v>1</v>
      </c>
      <c r="G73" s="669">
        <v>0.9</v>
      </c>
      <c r="H73" s="669">
        <v>0.9</v>
      </c>
      <c r="I73" s="669">
        <v>0.9</v>
      </c>
      <c r="J73" s="669">
        <v>0.8</v>
      </c>
      <c r="K73" s="669">
        <v>1</v>
      </c>
      <c r="L73" s="669">
        <v>0.9</v>
      </c>
      <c r="M73" s="669">
        <v>0.8</v>
      </c>
      <c r="N73" s="669">
        <v>1</v>
      </c>
      <c r="O73" s="669">
        <v>1</v>
      </c>
    </row>
    <row r="74" spans="1:15" ht="15">
      <c r="A74" s="79"/>
      <c r="B74" s="47"/>
      <c r="C74" s="79"/>
      <c r="D74" s="223" t="s">
        <v>109</v>
      </c>
      <c r="E74" s="669">
        <v>0.6</v>
      </c>
      <c r="F74" s="669">
        <v>0.4</v>
      </c>
      <c r="G74" s="669">
        <v>0.4</v>
      </c>
      <c r="H74" s="669">
        <v>0.4</v>
      </c>
      <c r="I74" s="669">
        <v>0.4</v>
      </c>
      <c r="J74" s="669">
        <v>0.3</v>
      </c>
      <c r="K74" s="669">
        <v>0.5</v>
      </c>
      <c r="L74" s="669">
        <v>0.7</v>
      </c>
      <c r="M74" s="669">
        <v>0.5</v>
      </c>
      <c r="N74" s="669">
        <v>0.5</v>
      </c>
      <c r="O74" s="669">
        <v>0.5</v>
      </c>
    </row>
    <row r="75" spans="1:15" ht="15">
      <c r="A75" s="79"/>
      <c r="B75" s="47"/>
      <c r="C75" s="79"/>
      <c r="D75" s="47" t="s">
        <v>110</v>
      </c>
      <c r="E75" s="669">
        <v>1.7</v>
      </c>
      <c r="F75" s="669">
        <v>1.3</v>
      </c>
      <c r="G75" s="669">
        <v>1.6</v>
      </c>
      <c r="H75" s="669">
        <v>1.8</v>
      </c>
      <c r="I75" s="669">
        <v>1.7</v>
      </c>
      <c r="J75" s="669">
        <v>1.7</v>
      </c>
      <c r="K75" s="669">
        <v>1.6</v>
      </c>
      <c r="L75" s="669">
        <v>1.8</v>
      </c>
      <c r="M75" s="669">
        <v>1.4</v>
      </c>
      <c r="N75" s="669">
        <v>1.6</v>
      </c>
      <c r="O75" s="669">
        <v>1.3</v>
      </c>
    </row>
    <row r="76" spans="1:15" ht="15">
      <c r="A76" s="79"/>
      <c r="B76" s="47"/>
      <c r="C76" s="79"/>
      <c r="D76" s="47" t="s">
        <v>259</v>
      </c>
      <c r="E76" s="669">
        <v>3.5</v>
      </c>
      <c r="F76" s="669">
        <v>4</v>
      </c>
      <c r="G76" s="669">
        <v>4.2</v>
      </c>
      <c r="H76" s="669">
        <v>4.3</v>
      </c>
      <c r="I76" s="669">
        <v>4.1</v>
      </c>
      <c r="J76" s="669">
        <v>4.5</v>
      </c>
      <c r="K76" s="669">
        <v>4.5</v>
      </c>
      <c r="L76" s="669">
        <v>4.3</v>
      </c>
      <c r="M76" s="669">
        <v>4</v>
      </c>
      <c r="N76" s="669">
        <v>3.4</v>
      </c>
      <c r="O76" s="669">
        <v>4</v>
      </c>
    </row>
    <row r="77" spans="1:15" ht="15">
      <c r="A77" s="79"/>
      <c r="B77" s="47"/>
      <c r="C77" s="79"/>
      <c r="D77" s="47" t="s">
        <v>112</v>
      </c>
      <c r="E77" s="669">
        <v>33</v>
      </c>
      <c r="F77" s="669">
        <v>32.4</v>
      </c>
      <c r="G77" s="669">
        <v>32</v>
      </c>
      <c r="H77" s="669">
        <v>32.4</v>
      </c>
      <c r="I77" s="669">
        <v>32.7</v>
      </c>
      <c r="J77" s="669">
        <v>31.7</v>
      </c>
      <c r="K77" s="669">
        <v>31.6</v>
      </c>
      <c r="L77" s="669">
        <v>31.5</v>
      </c>
      <c r="M77" s="669">
        <v>32</v>
      </c>
      <c r="N77" s="669">
        <v>31</v>
      </c>
      <c r="O77" s="669">
        <v>30.5</v>
      </c>
    </row>
    <row r="78" spans="1:17" ht="6" customHeight="1">
      <c r="A78" s="79"/>
      <c r="B78" s="47"/>
      <c r="C78" s="47"/>
      <c r="D78" s="79"/>
      <c r="E78" s="671"/>
      <c r="F78" s="671"/>
      <c r="G78" s="671"/>
      <c r="H78" s="671"/>
      <c r="I78" s="671"/>
      <c r="J78" s="671"/>
      <c r="K78" s="671"/>
      <c r="L78" s="671"/>
      <c r="M78" s="671"/>
      <c r="N78" s="671"/>
      <c r="O78" s="671"/>
      <c r="Q78" s="226"/>
    </row>
    <row r="79" spans="1:37" s="226" customFormat="1" ht="13.5" customHeight="1">
      <c r="A79" s="79"/>
      <c r="B79" s="80" t="s">
        <v>13</v>
      </c>
      <c r="C79" s="79"/>
      <c r="D79" s="79"/>
      <c r="E79" s="670">
        <v>12150</v>
      </c>
      <c r="F79" s="670">
        <v>12260</v>
      </c>
      <c r="G79" s="670">
        <v>12450</v>
      </c>
      <c r="H79" s="670">
        <v>12360</v>
      </c>
      <c r="I79" s="670">
        <v>12800</v>
      </c>
      <c r="J79" s="670">
        <v>9830</v>
      </c>
      <c r="K79" s="670">
        <v>9840</v>
      </c>
      <c r="L79" s="670">
        <v>9720</v>
      </c>
      <c r="M79" s="670">
        <v>9340</v>
      </c>
      <c r="N79" s="670">
        <v>9570</v>
      </c>
      <c r="O79" s="670">
        <v>9760</v>
      </c>
      <c r="Q79" s="216"/>
      <c r="R79" s="216"/>
      <c r="S79" s="216"/>
      <c r="T79" s="216"/>
      <c r="U79" s="216"/>
      <c r="V79" s="216"/>
      <c r="W79" s="216"/>
      <c r="X79" s="216"/>
      <c r="Y79" s="216"/>
      <c r="Z79" s="216"/>
      <c r="AA79" s="216"/>
      <c r="AB79" s="216"/>
      <c r="AC79" s="216"/>
      <c r="AD79" s="216"/>
      <c r="AE79" s="216"/>
      <c r="AF79" s="216"/>
      <c r="AG79" s="216"/>
      <c r="AH79" s="216"/>
      <c r="AI79" s="216"/>
      <c r="AJ79" s="216"/>
      <c r="AK79" s="216"/>
    </row>
    <row r="80" spans="1:15" ht="6.75" customHeight="1">
      <c r="A80" s="79"/>
      <c r="B80" s="47"/>
      <c r="C80" s="47"/>
      <c r="D80" s="79"/>
      <c r="E80" s="671"/>
      <c r="F80" s="671"/>
      <c r="G80" s="671"/>
      <c r="H80" s="671"/>
      <c r="I80" s="671"/>
      <c r="J80" s="671"/>
      <c r="K80" s="671"/>
      <c r="L80" s="671"/>
      <c r="M80" s="671"/>
      <c r="N80" s="671"/>
      <c r="O80" s="671"/>
    </row>
    <row r="81" spans="1:15" ht="15.75">
      <c r="A81" s="79"/>
      <c r="B81" s="220" t="s">
        <v>439</v>
      </c>
      <c r="C81" s="79"/>
      <c r="D81" s="47"/>
      <c r="E81" s="671"/>
      <c r="F81" s="671"/>
      <c r="G81" s="671"/>
      <c r="H81" s="671"/>
      <c r="I81" s="671"/>
      <c r="J81" s="671"/>
      <c r="K81" s="671"/>
      <c r="L81" s="671"/>
      <c r="M81" s="671"/>
      <c r="N81" s="671"/>
      <c r="O81" s="671"/>
    </row>
    <row r="82" spans="1:15" ht="18.75">
      <c r="A82" s="79"/>
      <c r="B82" s="220"/>
      <c r="C82" s="220" t="s">
        <v>927</v>
      </c>
      <c r="D82" s="79"/>
      <c r="E82" s="669">
        <v>14.3</v>
      </c>
      <c r="F82" s="669">
        <v>13.1</v>
      </c>
      <c r="G82" s="669">
        <v>11</v>
      </c>
      <c r="H82" s="669">
        <v>10.5</v>
      </c>
      <c r="I82" s="669">
        <v>11.2</v>
      </c>
      <c r="J82" s="669">
        <v>9.9</v>
      </c>
      <c r="K82" s="669">
        <v>9.7</v>
      </c>
      <c r="L82" s="669">
        <v>11.7</v>
      </c>
      <c r="M82" s="669">
        <v>12.4</v>
      </c>
      <c r="N82" s="669">
        <v>11.7</v>
      </c>
      <c r="O82" s="669">
        <v>12.8</v>
      </c>
    </row>
    <row r="83" spans="1:15" ht="7.5" customHeight="1">
      <c r="A83" s="79"/>
      <c r="B83" s="220"/>
      <c r="C83" s="47"/>
      <c r="D83" s="47"/>
      <c r="E83" s="671"/>
      <c r="F83" s="671"/>
      <c r="G83" s="671"/>
      <c r="H83" s="671"/>
      <c r="I83" s="671"/>
      <c r="J83" s="671"/>
      <c r="K83" s="671"/>
      <c r="L83" s="671"/>
      <c r="M83" s="671"/>
      <c r="N83" s="671"/>
      <c r="O83" s="671"/>
    </row>
    <row r="84" spans="1:15" ht="15">
      <c r="A84" s="79"/>
      <c r="B84" s="80" t="s">
        <v>13</v>
      </c>
      <c r="C84" s="79"/>
      <c r="D84" s="79"/>
      <c r="E84" s="670">
        <v>9230</v>
      </c>
      <c r="F84" s="670">
        <v>9320</v>
      </c>
      <c r="G84" s="670">
        <v>8690</v>
      </c>
      <c r="H84" s="670">
        <v>7610</v>
      </c>
      <c r="I84" s="685">
        <v>8330</v>
      </c>
      <c r="J84" s="685">
        <v>9830</v>
      </c>
      <c r="K84" s="685">
        <v>10200</v>
      </c>
      <c r="L84" s="685">
        <v>9820</v>
      </c>
      <c r="M84" s="685">
        <v>9690</v>
      </c>
      <c r="N84" s="685">
        <v>9810</v>
      </c>
      <c r="O84" s="670">
        <v>9960</v>
      </c>
    </row>
    <row r="85" spans="1:15" ht="6" customHeight="1">
      <c r="A85" s="79"/>
      <c r="B85" s="47"/>
      <c r="C85" s="47"/>
      <c r="D85" s="47"/>
      <c r="E85" s="671"/>
      <c r="F85" s="671"/>
      <c r="G85" s="671"/>
      <c r="H85" s="671"/>
      <c r="I85" s="671"/>
      <c r="J85" s="671"/>
      <c r="K85" s="671"/>
      <c r="L85" s="671"/>
      <c r="M85" s="671"/>
      <c r="N85" s="671"/>
      <c r="O85" s="671"/>
    </row>
    <row r="86" spans="1:15" ht="15.75">
      <c r="A86" s="79"/>
      <c r="B86" s="220" t="s">
        <v>257</v>
      </c>
      <c r="C86" s="220"/>
      <c r="D86" s="47"/>
      <c r="E86" s="671"/>
      <c r="F86" s="671"/>
      <c r="G86" s="671"/>
      <c r="H86" s="671"/>
      <c r="I86" s="671"/>
      <c r="J86" s="671"/>
      <c r="K86" s="671"/>
      <c r="L86" s="671"/>
      <c r="M86" s="671"/>
      <c r="N86" s="671"/>
      <c r="O86" s="671"/>
    </row>
    <row r="87" spans="1:15" ht="15.75">
      <c r="A87" s="79"/>
      <c r="B87" s="220"/>
      <c r="C87" s="220" t="s">
        <v>256</v>
      </c>
      <c r="D87" s="47"/>
      <c r="E87" s="671"/>
      <c r="F87" s="671"/>
      <c r="G87" s="671"/>
      <c r="H87" s="671"/>
      <c r="I87" s="671"/>
      <c r="J87" s="671"/>
      <c r="K87" s="671"/>
      <c r="L87" s="671"/>
      <c r="M87" s="671"/>
      <c r="N87" s="671"/>
      <c r="O87" s="671"/>
    </row>
    <row r="88" spans="1:15" ht="15">
      <c r="A88" s="79"/>
      <c r="B88" s="47"/>
      <c r="C88" s="79"/>
      <c r="D88" s="47" t="s">
        <v>254</v>
      </c>
      <c r="E88" s="669">
        <v>12.3</v>
      </c>
      <c r="F88" s="669">
        <v>12.6</v>
      </c>
      <c r="G88" s="669">
        <v>11.3</v>
      </c>
      <c r="H88" s="669">
        <v>11</v>
      </c>
      <c r="I88" s="669">
        <v>11.1</v>
      </c>
      <c r="J88" s="669">
        <v>9.3</v>
      </c>
      <c r="K88" s="669">
        <v>11.3</v>
      </c>
      <c r="L88" s="669">
        <v>9.7</v>
      </c>
      <c r="M88" s="669">
        <v>11.7</v>
      </c>
      <c r="N88" s="669">
        <v>9.3</v>
      </c>
      <c r="O88" s="669">
        <v>9.7</v>
      </c>
    </row>
    <row r="89" spans="1:15" ht="15">
      <c r="A89" s="79"/>
      <c r="B89" s="47"/>
      <c r="C89" s="79"/>
      <c r="D89" s="47" t="s">
        <v>114</v>
      </c>
      <c r="E89" s="669">
        <v>11.7</v>
      </c>
      <c r="F89" s="669">
        <v>12.2</v>
      </c>
      <c r="G89" s="669">
        <v>11.8</v>
      </c>
      <c r="H89" s="669">
        <v>11.7</v>
      </c>
      <c r="I89" s="669">
        <v>12.5</v>
      </c>
      <c r="J89" s="669">
        <v>11</v>
      </c>
      <c r="K89" s="669">
        <v>11.4</v>
      </c>
      <c r="L89" s="669">
        <v>11.3</v>
      </c>
      <c r="M89" s="669">
        <v>11.6</v>
      </c>
      <c r="N89" s="669">
        <v>10.6</v>
      </c>
      <c r="O89" s="669">
        <v>10.6</v>
      </c>
    </row>
    <row r="90" spans="1:15" ht="13.5" customHeight="1">
      <c r="A90" s="79"/>
      <c r="B90" s="47"/>
      <c r="C90" s="79"/>
      <c r="D90" s="47" t="s">
        <v>115</v>
      </c>
      <c r="E90" s="669">
        <v>7.7</v>
      </c>
      <c r="F90" s="669">
        <v>7.8</v>
      </c>
      <c r="G90" s="669">
        <v>8.4</v>
      </c>
      <c r="H90" s="669">
        <v>7.7</v>
      </c>
      <c r="I90" s="669">
        <v>7.8</v>
      </c>
      <c r="J90" s="669">
        <v>7.8</v>
      </c>
      <c r="K90" s="669">
        <v>7.8</v>
      </c>
      <c r="L90" s="669">
        <v>7.6</v>
      </c>
      <c r="M90" s="669">
        <v>8.1</v>
      </c>
      <c r="N90" s="669">
        <v>7.7</v>
      </c>
      <c r="O90" s="669">
        <v>7.9</v>
      </c>
    </row>
    <row r="91" spans="1:15" ht="15">
      <c r="A91" s="79"/>
      <c r="B91" s="47"/>
      <c r="C91" s="79"/>
      <c r="D91" s="47" t="s">
        <v>253</v>
      </c>
      <c r="E91" s="669">
        <v>13.9</v>
      </c>
      <c r="F91" s="669">
        <v>13.9</v>
      </c>
      <c r="G91" s="669">
        <v>14.1</v>
      </c>
      <c r="H91" s="669">
        <v>13.5</v>
      </c>
      <c r="I91" s="669">
        <v>14.2</v>
      </c>
      <c r="J91" s="669">
        <v>13.7</v>
      </c>
      <c r="K91" s="669">
        <v>14.1</v>
      </c>
      <c r="L91" s="669">
        <v>13.6</v>
      </c>
      <c r="M91" s="669">
        <v>14.3</v>
      </c>
      <c r="N91" s="669">
        <v>13.2</v>
      </c>
      <c r="O91" s="669">
        <v>14.7</v>
      </c>
    </row>
    <row r="92" spans="1:15" ht="15">
      <c r="A92" s="79"/>
      <c r="B92" s="47"/>
      <c r="C92" s="79"/>
      <c r="D92" s="47" t="s">
        <v>252</v>
      </c>
      <c r="E92" s="669">
        <v>54.4</v>
      </c>
      <c r="F92" s="669">
        <v>53.6</v>
      </c>
      <c r="G92" s="669">
        <v>54.5</v>
      </c>
      <c r="H92" s="669">
        <v>56.1</v>
      </c>
      <c r="I92" s="669">
        <v>54.3</v>
      </c>
      <c r="J92" s="669">
        <v>58.2</v>
      </c>
      <c r="K92" s="669">
        <v>55.4</v>
      </c>
      <c r="L92" s="669">
        <v>57.7</v>
      </c>
      <c r="M92" s="669">
        <v>54.2</v>
      </c>
      <c r="N92" s="669">
        <v>59.2</v>
      </c>
      <c r="O92" s="669">
        <v>57.1</v>
      </c>
    </row>
    <row r="93" spans="1:15" ht="10.5" customHeight="1">
      <c r="A93" s="79"/>
      <c r="B93" s="47"/>
      <c r="C93" s="47"/>
      <c r="D93" s="47"/>
      <c r="E93" s="671"/>
      <c r="F93" s="671"/>
      <c r="G93" s="671"/>
      <c r="H93" s="671"/>
      <c r="I93" s="671"/>
      <c r="J93" s="671"/>
      <c r="K93" s="671"/>
      <c r="L93" s="671"/>
      <c r="M93" s="671"/>
      <c r="N93" s="671"/>
      <c r="O93" s="671"/>
    </row>
    <row r="94" spans="1:15" ht="15.75">
      <c r="A94" s="79"/>
      <c r="B94" s="220"/>
      <c r="C94" s="220" t="s">
        <v>255</v>
      </c>
      <c r="D94" s="47"/>
      <c r="E94" s="671"/>
      <c r="F94" s="671"/>
      <c r="G94" s="671"/>
      <c r="H94" s="671"/>
      <c r="I94" s="671"/>
      <c r="J94" s="671"/>
      <c r="K94" s="671"/>
      <c r="L94" s="671"/>
      <c r="M94" s="671"/>
      <c r="N94" s="671"/>
      <c r="O94" s="671"/>
    </row>
    <row r="95" spans="1:15" ht="15">
      <c r="A95" s="79"/>
      <c r="B95" s="47"/>
      <c r="C95" s="79"/>
      <c r="D95" s="47" t="s">
        <v>254</v>
      </c>
      <c r="E95" s="669">
        <v>2</v>
      </c>
      <c r="F95" s="669">
        <v>2.3</v>
      </c>
      <c r="G95" s="669">
        <v>2.1</v>
      </c>
      <c r="H95" s="669">
        <v>1.9</v>
      </c>
      <c r="I95" s="669">
        <v>2</v>
      </c>
      <c r="J95" s="669">
        <v>2.5</v>
      </c>
      <c r="K95" s="669">
        <v>2.2</v>
      </c>
      <c r="L95" s="669">
        <v>2.2</v>
      </c>
      <c r="M95" s="669">
        <v>2.1</v>
      </c>
      <c r="N95" s="669">
        <v>2.3</v>
      </c>
      <c r="O95" s="669">
        <v>2.6</v>
      </c>
    </row>
    <row r="96" spans="1:15" ht="15">
      <c r="A96" s="79"/>
      <c r="B96" s="47"/>
      <c r="C96" s="79"/>
      <c r="D96" s="47" t="s">
        <v>114</v>
      </c>
      <c r="E96" s="669">
        <v>1.8</v>
      </c>
      <c r="F96" s="669">
        <v>2</v>
      </c>
      <c r="G96" s="669">
        <v>2.1</v>
      </c>
      <c r="H96" s="669">
        <v>1.9</v>
      </c>
      <c r="I96" s="669">
        <v>2.2</v>
      </c>
      <c r="J96" s="669">
        <v>2.4</v>
      </c>
      <c r="K96" s="669">
        <v>2.5</v>
      </c>
      <c r="L96" s="669">
        <v>2.1</v>
      </c>
      <c r="M96" s="669">
        <v>2.5</v>
      </c>
      <c r="N96" s="669">
        <v>2.1</v>
      </c>
      <c r="O96" s="669">
        <v>2.2</v>
      </c>
    </row>
    <row r="97" spans="1:15" ht="15">
      <c r="A97" s="79"/>
      <c r="B97" s="47"/>
      <c r="C97" s="79"/>
      <c r="D97" s="47" t="s">
        <v>115</v>
      </c>
      <c r="E97" s="669">
        <v>3.2</v>
      </c>
      <c r="F97" s="669">
        <v>3.2</v>
      </c>
      <c r="G97" s="669">
        <v>3.7</v>
      </c>
      <c r="H97" s="669">
        <v>3.5</v>
      </c>
      <c r="I97" s="669">
        <v>3.7</v>
      </c>
      <c r="J97" s="669">
        <v>4.2</v>
      </c>
      <c r="K97" s="669">
        <v>4</v>
      </c>
      <c r="L97" s="669">
        <v>5</v>
      </c>
      <c r="M97" s="669">
        <v>4.4</v>
      </c>
      <c r="N97" s="669">
        <v>4.2</v>
      </c>
      <c r="O97" s="669">
        <v>4.3</v>
      </c>
    </row>
    <row r="98" spans="1:15" ht="15">
      <c r="A98" s="79"/>
      <c r="B98" s="47"/>
      <c r="C98" s="79"/>
      <c r="D98" s="47" t="s">
        <v>253</v>
      </c>
      <c r="E98" s="669">
        <v>16.3</v>
      </c>
      <c r="F98" s="669">
        <v>16.4</v>
      </c>
      <c r="G98" s="669">
        <v>15.9</v>
      </c>
      <c r="H98" s="669">
        <v>17.3</v>
      </c>
      <c r="I98" s="669">
        <v>17.9</v>
      </c>
      <c r="J98" s="669">
        <v>19.1</v>
      </c>
      <c r="K98" s="669">
        <v>19.5</v>
      </c>
      <c r="L98" s="669">
        <v>21.2</v>
      </c>
      <c r="M98" s="669">
        <v>20.7</v>
      </c>
      <c r="N98" s="669">
        <v>20.8</v>
      </c>
      <c r="O98" s="669">
        <v>21.9</v>
      </c>
    </row>
    <row r="99" spans="1:15" ht="15">
      <c r="A99" s="79"/>
      <c r="B99" s="47"/>
      <c r="C99" s="79"/>
      <c r="D99" s="47" t="s">
        <v>252</v>
      </c>
      <c r="E99" s="669">
        <v>76.6</v>
      </c>
      <c r="F99" s="669">
        <v>76.1</v>
      </c>
      <c r="G99" s="669">
        <v>76.2</v>
      </c>
      <c r="H99" s="669">
        <v>75.5</v>
      </c>
      <c r="I99" s="669">
        <v>74.2</v>
      </c>
      <c r="J99" s="669">
        <v>71.8</v>
      </c>
      <c r="K99" s="669">
        <v>71.8</v>
      </c>
      <c r="L99" s="669">
        <v>69.5</v>
      </c>
      <c r="M99" s="669">
        <v>70.2</v>
      </c>
      <c r="N99" s="669">
        <v>70.5</v>
      </c>
      <c r="O99" s="669">
        <v>69</v>
      </c>
    </row>
    <row r="100" spans="1:15" ht="8.25" customHeight="1">
      <c r="A100" s="79"/>
      <c r="B100" s="47"/>
      <c r="C100" s="47"/>
      <c r="D100" s="79"/>
      <c r="E100" s="671"/>
      <c r="F100" s="671"/>
      <c r="G100" s="671"/>
      <c r="H100" s="671"/>
      <c r="I100" s="671"/>
      <c r="J100" s="671"/>
      <c r="K100" s="671"/>
      <c r="L100" s="671"/>
      <c r="M100" s="671"/>
      <c r="N100" s="671"/>
      <c r="O100" s="671"/>
    </row>
    <row r="101" spans="1:15" ht="15.75" thickBot="1">
      <c r="A101" s="676"/>
      <c r="B101" s="677" t="s">
        <v>251</v>
      </c>
      <c r="C101" s="676"/>
      <c r="D101" s="676"/>
      <c r="E101" s="690">
        <v>12120</v>
      </c>
      <c r="F101" s="690">
        <v>12300</v>
      </c>
      <c r="G101" s="690">
        <v>12520</v>
      </c>
      <c r="H101" s="690">
        <v>12420</v>
      </c>
      <c r="I101" s="690">
        <v>12890</v>
      </c>
      <c r="J101" s="690">
        <v>9890</v>
      </c>
      <c r="K101" s="690">
        <v>9920</v>
      </c>
      <c r="L101" s="690">
        <v>9800</v>
      </c>
      <c r="M101" s="690">
        <v>9410</v>
      </c>
      <c r="N101" s="690">
        <v>9640</v>
      </c>
      <c r="O101" s="690">
        <v>9810</v>
      </c>
    </row>
    <row r="102" spans="1:4" ht="6.75" customHeight="1">
      <c r="A102" s="48"/>
      <c r="B102" s="48"/>
      <c r="C102" s="48"/>
      <c r="D102" s="81"/>
    </row>
    <row r="103" spans="1:4" ht="15">
      <c r="A103" s="48" t="s">
        <v>250</v>
      </c>
      <c r="B103" s="48"/>
      <c r="C103" s="11"/>
      <c r="D103" s="11"/>
    </row>
    <row r="104" spans="1:4" ht="15">
      <c r="A104" s="11" t="s">
        <v>249</v>
      </c>
      <c r="B104" s="11"/>
      <c r="C104" s="11"/>
      <c r="D104" s="11"/>
    </row>
    <row r="105" spans="1:4" ht="15">
      <c r="A105" s="11" t="s">
        <v>638</v>
      </c>
      <c r="B105" s="11"/>
      <c r="C105" s="11"/>
      <c r="D105" s="11"/>
    </row>
    <row r="106" spans="1:4" ht="15">
      <c r="A106" s="11" t="s">
        <v>822</v>
      </c>
      <c r="B106" s="11"/>
      <c r="C106" s="11"/>
      <c r="D106" s="11"/>
    </row>
    <row r="107" spans="1:4" ht="15">
      <c r="A107" s="48" t="s">
        <v>823</v>
      </c>
      <c r="B107" s="48"/>
      <c r="C107" s="48"/>
      <c r="D107" s="48"/>
    </row>
    <row r="108" spans="1:4" ht="15">
      <c r="A108" s="48" t="s">
        <v>824</v>
      </c>
      <c r="B108" s="48"/>
      <c r="C108" s="48"/>
      <c r="D108" s="48"/>
    </row>
  </sheetData>
  <sheetProtection/>
  <printOptions/>
  <pageMargins left="0.7" right="0.7" top="0.75" bottom="0.75" header="0.3" footer="0.3"/>
  <pageSetup horizontalDpi="600" verticalDpi="600" orientation="portrait" paperSize="9" scale="42" r:id="rId1"/>
</worksheet>
</file>

<file path=xl/worksheets/sheet30.xml><?xml version="1.0" encoding="utf-8"?>
<worksheet xmlns="http://schemas.openxmlformats.org/spreadsheetml/2006/main" xmlns:r="http://schemas.openxmlformats.org/officeDocument/2006/relationships">
  <sheetPr>
    <tabColor rgb="FF00B050"/>
  </sheetPr>
  <dimension ref="A1:G54"/>
  <sheetViews>
    <sheetView zoomScalePageLayoutView="0" workbookViewId="0" topLeftCell="A1">
      <selection activeCell="A1" sqref="A1"/>
    </sheetView>
  </sheetViews>
  <sheetFormatPr defaultColWidth="9.140625" defaultRowHeight="12.75"/>
  <cols>
    <col min="1" max="1" width="43.8515625" style="255" customWidth="1"/>
    <col min="2" max="2" width="10.28125" style="255" customWidth="1"/>
    <col min="3" max="3" width="10.140625" style="255" bestFit="1" customWidth="1"/>
    <col min="4" max="16384" width="9.140625" style="255" customWidth="1"/>
  </cols>
  <sheetData>
    <row r="1" spans="1:7" ht="13.5" customHeight="1" thickBot="1">
      <c r="A1" s="742" t="s">
        <v>887</v>
      </c>
      <c r="B1" s="742"/>
      <c r="C1" s="742"/>
      <c r="D1" s="741"/>
      <c r="E1" s="741"/>
      <c r="F1" s="741"/>
      <c r="G1" s="741"/>
    </row>
    <row r="2" spans="1:3" ht="12.75">
      <c r="A2" s="740"/>
      <c r="B2" s="712">
        <v>2016</v>
      </c>
      <c r="C2" s="712">
        <v>2017</v>
      </c>
    </row>
    <row r="3" spans="1:3" ht="12.75">
      <c r="A3" s="736" t="s">
        <v>662</v>
      </c>
      <c r="B3" s="737">
        <v>0.3</v>
      </c>
      <c r="C3" s="491">
        <v>0.7</v>
      </c>
    </row>
    <row r="4" spans="1:3" ht="12.75">
      <c r="A4" s="243" t="s">
        <v>663</v>
      </c>
      <c r="B4" s="315">
        <v>1</v>
      </c>
      <c r="C4" s="353">
        <v>2.1</v>
      </c>
    </row>
    <row r="5" spans="1:3" ht="12.75">
      <c r="A5" s="243" t="s">
        <v>664</v>
      </c>
      <c r="B5" s="315">
        <v>35.9</v>
      </c>
      <c r="C5" s="353">
        <v>41</v>
      </c>
    </row>
    <row r="6" spans="1:3" ht="12.75">
      <c r="A6" s="243" t="s">
        <v>665</v>
      </c>
      <c r="B6" s="315">
        <v>48.7</v>
      </c>
      <c r="C6" s="353">
        <v>42.8</v>
      </c>
    </row>
    <row r="7" spans="1:3" ht="12.75">
      <c r="A7" s="243" t="s">
        <v>666</v>
      </c>
      <c r="B7" s="315">
        <v>3</v>
      </c>
      <c r="C7" s="353">
        <v>3.1</v>
      </c>
    </row>
    <row r="8" spans="1:3" ht="12.75">
      <c r="A8" s="243" t="s">
        <v>133</v>
      </c>
      <c r="B8" s="315">
        <v>11</v>
      </c>
      <c r="C8" s="353">
        <v>10.3</v>
      </c>
    </row>
    <row r="9" spans="1:3" ht="13.5" thickBot="1">
      <c r="A9" s="503" t="s">
        <v>618</v>
      </c>
      <c r="B9" s="738">
        <v>4440</v>
      </c>
      <c r="C9" s="739">
        <v>5200</v>
      </c>
    </row>
    <row r="10" spans="1:3" ht="12.75">
      <c r="A10" s="392"/>
      <c r="B10" s="392"/>
      <c r="C10" s="392"/>
    </row>
    <row r="11" ht="12.75">
      <c r="B11" s="315"/>
    </row>
    <row r="12" spans="1:2" ht="12.75">
      <c r="A12" s="409"/>
      <c r="B12" s="409"/>
    </row>
    <row r="13" spans="1:3" ht="15" thickBot="1">
      <c r="A13" s="743" t="s">
        <v>817</v>
      </c>
      <c r="B13" s="743"/>
      <c r="C13" s="377"/>
    </row>
    <row r="14" spans="1:3" ht="13.5" thickBot="1">
      <c r="A14" s="744"/>
      <c r="B14" s="745">
        <v>2016</v>
      </c>
      <c r="C14" s="745">
        <v>2017</v>
      </c>
    </row>
    <row r="15" spans="1:3" ht="12.75">
      <c r="A15" s="714" t="s">
        <v>667</v>
      </c>
      <c r="B15" s="714">
        <v>23.1</v>
      </c>
      <c r="C15" s="491">
        <v>20</v>
      </c>
    </row>
    <row r="16" spans="1:3" ht="12.75">
      <c r="A16" s="243" t="s">
        <v>668</v>
      </c>
      <c r="B16" s="248">
        <v>63.7</v>
      </c>
      <c r="C16" s="353">
        <v>62.8</v>
      </c>
    </row>
    <row r="17" spans="1:3" ht="12.75">
      <c r="A17" s="243" t="s">
        <v>669</v>
      </c>
      <c r="B17" s="248">
        <v>19.4</v>
      </c>
      <c r="C17" s="353">
        <v>21.3</v>
      </c>
    </row>
    <row r="18" spans="1:3" ht="12.75">
      <c r="A18" s="243" t="s">
        <v>670</v>
      </c>
      <c r="B18" s="248">
        <v>21.8</v>
      </c>
      <c r="C18" s="353">
        <v>22.7</v>
      </c>
    </row>
    <row r="19" spans="1:3" ht="12.75">
      <c r="A19" s="243" t="s">
        <v>671</v>
      </c>
      <c r="B19" s="248">
        <v>5.1</v>
      </c>
      <c r="C19" s="353">
        <v>6.4</v>
      </c>
    </row>
    <row r="20" spans="1:3" ht="12.75">
      <c r="A20" s="243" t="s">
        <v>672</v>
      </c>
      <c r="B20" s="248">
        <v>13.3</v>
      </c>
      <c r="C20" s="353">
        <v>15.4</v>
      </c>
    </row>
    <row r="21" spans="1:3" ht="12.75">
      <c r="A21" s="243" t="s">
        <v>673</v>
      </c>
      <c r="B21" s="602">
        <v>4.8</v>
      </c>
      <c r="C21" s="353">
        <v>5.1</v>
      </c>
    </row>
    <row r="22" spans="1:3" ht="12.75">
      <c r="A22" s="243" t="s">
        <v>674</v>
      </c>
      <c r="B22" s="602">
        <v>67.8</v>
      </c>
      <c r="C22" s="353">
        <v>70</v>
      </c>
    </row>
    <row r="23" spans="1:3" ht="12.75">
      <c r="A23" s="243" t="s">
        <v>675</v>
      </c>
      <c r="B23" s="602">
        <v>15.8</v>
      </c>
      <c r="C23" s="353">
        <v>13.6</v>
      </c>
    </row>
    <row r="24" spans="1:3" ht="12.75">
      <c r="A24" s="243" t="s">
        <v>676</v>
      </c>
      <c r="B24" s="602">
        <v>4</v>
      </c>
      <c r="C24" s="353">
        <v>4.1</v>
      </c>
    </row>
    <row r="25" spans="1:3" ht="12.75">
      <c r="A25" s="243" t="s">
        <v>677</v>
      </c>
      <c r="B25" s="602">
        <v>0.6</v>
      </c>
      <c r="C25" s="353">
        <v>0.9</v>
      </c>
    </row>
    <row r="26" spans="1:3" ht="12.75">
      <c r="A26" s="243" t="s">
        <v>40</v>
      </c>
      <c r="B26" s="602">
        <v>2.3</v>
      </c>
      <c r="C26" s="353">
        <v>2.6</v>
      </c>
    </row>
    <row r="27" spans="1:3" ht="13.5" thickBot="1">
      <c r="A27" s="503" t="s">
        <v>618</v>
      </c>
      <c r="B27" s="738">
        <v>1550</v>
      </c>
      <c r="C27" s="739">
        <v>2190</v>
      </c>
    </row>
    <row r="28" spans="1:5" ht="26.25" customHeight="1">
      <c r="A28" s="822" t="s">
        <v>813</v>
      </c>
      <c r="B28" s="822"/>
      <c r="C28" s="822"/>
      <c r="D28" s="784"/>
      <c r="E28" s="438"/>
    </row>
    <row r="29" spans="1:5" ht="12.75">
      <c r="A29" s="408"/>
      <c r="B29" s="408"/>
      <c r="C29" s="408"/>
      <c r="D29" s="408"/>
      <c r="E29" s="408"/>
    </row>
    <row r="31" spans="1:3" ht="15" thickBot="1">
      <c r="A31" s="743" t="s">
        <v>818</v>
      </c>
      <c r="B31" s="743"/>
      <c r="C31" s="377"/>
    </row>
    <row r="32" spans="1:3" ht="13.5" thickBot="1">
      <c r="A32" s="744"/>
      <c r="B32" s="745">
        <v>2016</v>
      </c>
      <c r="C32" s="745">
        <v>2017</v>
      </c>
    </row>
    <row r="33" spans="1:3" ht="12.75">
      <c r="A33" s="736" t="s">
        <v>678</v>
      </c>
      <c r="B33" s="746">
        <v>15.7</v>
      </c>
      <c r="C33" s="491">
        <v>16.8</v>
      </c>
    </row>
    <row r="34" spans="1:3" ht="12.75">
      <c r="A34" s="243" t="s">
        <v>679</v>
      </c>
      <c r="B34" s="602">
        <v>27.3</v>
      </c>
      <c r="C34" s="353">
        <v>25</v>
      </c>
    </row>
    <row r="35" spans="1:3" ht="12.75">
      <c r="A35" s="243" t="s">
        <v>680</v>
      </c>
      <c r="B35" s="602">
        <v>6.4</v>
      </c>
      <c r="C35" s="353">
        <v>8.3</v>
      </c>
    </row>
    <row r="36" spans="1:3" ht="12.75">
      <c r="A36" s="243" t="s">
        <v>667</v>
      </c>
      <c r="B36" s="602">
        <v>26.4</v>
      </c>
      <c r="C36" s="353">
        <v>31.1</v>
      </c>
    </row>
    <row r="37" spans="1:3" ht="12.75">
      <c r="A37" s="243" t="s">
        <v>669</v>
      </c>
      <c r="B37" s="602">
        <v>46</v>
      </c>
      <c r="C37" s="353">
        <v>44.8</v>
      </c>
    </row>
    <row r="38" spans="1:3" ht="12.75">
      <c r="A38" s="243" t="s">
        <v>681</v>
      </c>
      <c r="B38" s="602">
        <v>45.5</v>
      </c>
      <c r="C38" s="353">
        <v>44.5</v>
      </c>
    </row>
    <row r="39" spans="1:3" ht="12.75">
      <c r="A39" s="243" t="s">
        <v>671</v>
      </c>
      <c r="B39" s="602">
        <v>5.5</v>
      </c>
      <c r="C39" s="353">
        <v>6.1</v>
      </c>
    </row>
    <row r="40" spans="1:3" ht="12.75">
      <c r="A40" s="243" t="s">
        <v>682</v>
      </c>
      <c r="B40" s="602">
        <v>15.1</v>
      </c>
      <c r="C40" s="353">
        <v>14.7</v>
      </c>
    </row>
    <row r="41" spans="1:3" ht="12.75">
      <c r="A41" s="243" t="s">
        <v>683</v>
      </c>
      <c r="B41" s="602">
        <v>10</v>
      </c>
      <c r="C41" s="353">
        <v>12.5</v>
      </c>
    </row>
    <row r="42" spans="1:3" ht="12.75">
      <c r="A42" s="243" t="s">
        <v>684</v>
      </c>
      <c r="B42" s="602">
        <v>2</v>
      </c>
      <c r="C42" s="353">
        <v>2.7</v>
      </c>
    </row>
    <row r="43" spans="1:3" ht="12.75">
      <c r="A43" s="243" t="s">
        <v>685</v>
      </c>
      <c r="B43" s="602">
        <v>7.8</v>
      </c>
      <c r="C43" s="353">
        <v>11.8</v>
      </c>
    </row>
    <row r="44" spans="1:3" ht="12.75">
      <c r="A44" s="243" t="s">
        <v>40</v>
      </c>
      <c r="B44" s="602">
        <v>4.8</v>
      </c>
      <c r="C44" s="353">
        <v>3.9</v>
      </c>
    </row>
    <row r="45" spans="1:3" ht="12.75">
      <c r="A45" s="243" t="s">
        <v>677</v>
      </c>
      <c r="B45" s="602">
        <v>1.4</v>
      </c>
      <c r="C45" s="353">
        <v>0.9</v>
      </c>
    </row>
    <row r="46" spans="1:3" ht="13.5" thickBot="1">
      <c r="A46" s="503" t="s">
        <v>618</v>
      </c>
      <c r="B46" s="738">
        <v>2270</v>
      </c>
      <c r="C46" s="739">
        <v>2320</v>
      </c>
    </row>
    <row r="47" spans="1:4" ht="26.25" customHeight="1">
      <c r="A47" s="822" t="s">
        <v>888</v>
      </c>
      <c r="B47" s="822"/>
      <c r="C47" s="822"/>
      <c r="D47" s="784"/>
    </row>
    <row r="54" ht="12.75">
      <c r="C54" s="328"/>
    </row>
  </sheetData>
  <sheetProtection/>
  <mergeCells count="2">
    <mergeCell ref="A47:D47"/>
    <mergeCell ref="A28:D28"/>
  </mergeCells>
  <printOptions/>
  <pageMargins left="0.7" right="0.7" top="0.75" bottom="0.75" header="0.3" footer="0.3"/>
  <pageSetup horizontalDpi="1200" verticalDpi="1200" orientation="portrait" paperSize="9" scale="87" r:id="rId1"/>
</worksheet>
</file>

<file path=xl/worksheets/sheet31.xml><?xml version="1.0" encoding="utf-8"?>
<worksheet xmlns="http://schemas.openxmlformats.org/spreadsheetml/2006/main" xmlns:r="http://schemas.openxmlformats.org/officeDocument/2006/relationships">
  <sheetPr>
    <tabColor rgb="FF00B050"/>
  </sheetPr>
  <dimension ref="A1:A4"/>
  <sheetViews>
    <sheetView zoomScalePageLayoutView="0" workbookViewId="0" topLeftCell="A1">
      <selection activeCell="A1" sqref="A1"/>
    </sheetView>
  </sheetViews>
  <sheetFormatPr defaultColWidth="9.140625" defaultRowHeight="12.75"/>
  <cols>
    <col min="1" max="16384" width="9.140625" style="255" customWidth="1"/>
  </cols>
  <sheetData>
    <row r="1" ht="12.75">
      <c r="A1" s="409" t="s">
        <v>450</v>
      </c>
    </row>
    <row r="3" ht="12.75">
      <c r="A3" s="255" t="s">
        <v>724</v>
      </c>
    </row>
    <row r="4" ht="12.75">
      <c r="A4" s="255" t="s">
        <v>725</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50"/>
  </sheetPr>
  <dimension ref="A1:K46"/>
  <sheetViews>
    <sheetView zoomScalePageLayoutView="0" workbookViewId="0" topLeftCell="A1">
      <selection activeCell="D6" sqref="D6"/>
    </sheetView>
  </sheetViews>
  <sheetFormatPr defaultColWidth="9.140625" defaultRowHeight="12.75"/>
  <cols>
    <col min="1" max="1" width="10.00390625" style="40" customWidth="1"/>
    <col min="2" max="16384" width="9.140625" style="40" customWidth="1"/>
  </cols>
  <sheetData>
    <row r="1" spans="1:11" ht="16.5" thickBot="1">
      <c r="A1" s="55" t="s">
        <v>946</v>
      </c>
      <c r="B1" s="56"/>
      <c r="C1" s="56"/>
      <c r="D1" s="56"/>
      <c r="E1" s="56"/>
      <c r="F1" s="56"/>
      <c r="G1" s="56"/>
      <c r="H1" s="56"/>
      <c r="I1" s="56"/>
      <c r="J1" s="56"/>
      <c r="K1" s="56"/>
    </row>
    <row r="2" spans="1:11" ht="19.5" customHeight="1">
      <c r="A2" s="831" t="s">
        <v>335</v>
      </c>
      <c r="B2" s="834" t="s">
        <v>336</v>
      </c>
      <c r="C2" s="834"/>
      <c r="D2" s="834"/>
      <c r="E2" s="834"/>
      <c r="F2" s="834"/>
      <c r="G2" s="834"/>
      <c r="H2" s="834"/>
      <c r="I2" s="834"/>
      <c r="J2" s="834"/>
      <c r="K2" s="834"/>
    </row>
    <row r="3" spans="1:11" ht="15">
      <c r="A3" s="832"/>
      <c r="B3" s="100">
        <v>0.05</v>
      </c>
      <c r="C3" s="100">
        <v>0.1</v>
      </c>
      <c r="D3" s="100">
        <v>0.15</v>
      </c>
      <c r="E3" s="100">
        <v>0.2</v>
      </c>
      <c r="F3" s="100">
        <v>0.25</v>
      </c>
      <c r="G3" s="100">
        <v>0.3</v>
      </c>
      <c r="H3" s="100">
        <v>0.35</v>
      </c>
      <c r="I3" s="100">
        <v>0.4</v>
      </c>
      <c r="J3" s="100">
        <v>0.45</v>
      </c>
      <c r="K3" s="99"/>
    </row>
    <row r="4" spans="1:11" ht="15">
      <c r="A4" s="832"/>
      <c r="B4" s="101" t="s">
        <v>337</v>
      </c>
      <c r="C4" s="101" t="s">
        <v>337</v>
      </c>
      <c r="D4" s="101" t="s">
        <v>337</v>
      </c>
      <c r="E4" s="101" t="s">
        <v>337</v>
      </c>
      <c r="F4" s="101" t="s">
        <v>337</v>
      </c>
      <c r="G4" s="101" t="s">
        <v>337</v>
      </c>
      <c r="H4" s="101" t="s">
        <v>337</v>
      </c>
      <c r="I4" s="101" t="s">
        <v>337</v>
      </c>
      <c r="J4" s="101" t="s">
        <v>337</v>
      </c>
      <c r="K4" s="99"/>
    </row>
    <row r="5" spans="1:11" ht="15">
      <c r="A5" s="833"/>
      <c r="B5" s="102">
        <v>0.95</v>
      </c>
      <c r="C5" s="102">
        <v>0.9</v>
      </c>
      <c r="D5" s="102">
        <v>0.85</v>
      </c>
      <c r="E5" s="102">
        <v>0.8</v>
      </c>
      <c r="F5" s="102">
        <v>0.75</v>
      </c>
      <c r="G5" s="102">
        <v>0.7</v>
      </c>
      <c r="H5" s="102">
        <v>0.65</v>
      </c>
      <c r="I5" s="102">
        <v>0.6</v>
      </c>
      <c r="J5" s="102">
        <v>0.55</v>
      </c>
      <c r="K5" s="102">
        <v>0.5</v>
      </c>
    </row>
    <row r="6" spans="1:11" ht="15">
      <c r="A6" s="57"/>
      <c r="B6" s="835"/>
      <c r="C6" s="835"/>
      <c r="D6" s="99"/>
      <c r="E6" s="99"/>
      <c r="F6" s="99"/>
      <c r="G6" s="835"/>
      <c r="H6" s="835"/>
      <c r="I6" s="836" t="s">
        <v>338</v>
      </c>
      <c r="J6" s="836"/>
      <c r="K6" s="836"/>
    </row>
    <row r="7" spans="1:11" ht="15">
      <c r="A7" s="57">
        <v>100</v>
      </c>
      <c r="B7" s="58">
        <v>4.955196319017037</v>
      </c>
      <c r="C7" s="58">
        <v>6.820799999999999</v>
      </c>
      <c r="D7" s="58">
        <v>8.11837583756751</v>
      </c>
      <c r="E7" s="58">
        <v>9.094399999999998</v>
      </c>
      <c r="F7" s="58">
        <v>9.844976790221496</v>
      </c>
      <c r="G7" s="58">
        <v>10.418944100051595</v>
      </c>
      <c r="H7" s="58">
        <v>10.844380841707835</v>
      </c>
      <c r="I7" s="58">
        <v>11.138319758383664</v>
      </c>
      <c r="J7" s="58">
        <v>11.311017185028055</v>
      </c>
      <c r="K7" s="58">
        <v>11.367999999999999</v>
      </c>
    </row>
    <row r="8" spans="1:11" ht="15">
      <c r="A8" s="57">
        <v>200</v>
      </c>
      <c r="B8" s="58">
        <v>3.5038529192875654</v>
      </c>
      <c r="C8" s="58">
        <v>4.823033933117203</v>
      </c>
      <c r="D8" s="58">
        <v>5.740558606965004</v>
      </c>
      <c r="E8" s="58">
        <v>6.430711910822938</v>
      </c>
      <c r="F8" s="58">
        <v>6.9614498489897905</v>
      </c>
      <c r="G8" s="58">
        <v>7.367306025950053</v>
      </c>
      <c r="H8" s="58">
        <v>7.668135230941091</v>
      </c>
      <c r="I8" s="58">
        <v>7.8759814321771975</v>
      </c>
      <c r="J8" s="58">
        <v>7.998096953650911</v>
      </c>
      <c r="K8" s="58">
        <v>8.038389888528672</v>
      </c>
    </row>
    <row r="9" spans="1:11" ht="15">
      <c r="A9" s="57">
        <v>300</v>
      </c>
      <c r="B9" s="58">
        <v>2.860883928671929</v>
      </c>
      <c r="C9" s="58">
        <v>3.9379907160885987</v>
      </c>
      <c r="D9" s="58">
        <v>4.687146475202156</v>
      </c>
      <c r="E9" s="58">
        <v>5.250654288118132</v>
      </c>
      <c r="F9" s="58">
        <v>5.683999999999999</v>
      </c>
      <c r="G9" s="58">
        <v>6.015380180836452</v>
      </c>
      <c r="H9" s="58">
        <v>6.261006198154839</v>
      </c>
      <c r="I9" s="58">
        <v>6.430711910822937</v>
      </c>
      <c r="J9" s="58">
        <v>6.53041881658443</v>
      </c>
      <c r="K9" s="58">
        <v>6.563317860147665</v>
      </c>
    </row>
    <row r="10" spans="1:11" ht="15">
      <c r="A10" s="57">
        <v>400</v>
      </c>
      <c r="B10" s="58">
        <v>2.4775981595085184</v>
      </c>
      <c r="C10" s="58">
        <v>3.4103999999999997</v>
      </c>
      <c r="D10" s="58">
        <v>4.059187918783755</v>
      </c>
      <c r="E10" s="58">
        <v>4.547199999999999</v>
      </c>
      <c r="F10" s="58">
        <v>4.922488395110748</v>
      </c>
      <c r="G10" s="58">
        <v>5.209472050025798</v>
      </c>
      <c r="H10" s="58">
        <v>5.422190420853918</v>
      </c>
      <c r="I10" s="58">
        <v>5.569159879191832</v>
      </c>
      <c r="J10" s="58">
        <v>5.655508592514027</v>
      </c>
      <c r="K10" s="58">
        <v>5.683999999999999</v>
      </c>
    </row>
    <row r="11" spans="1:11" ht="15">
      <c r="A11" s="57">
        <v>500</v>
      </c>
      <c r="B11" s="58">
        <v>2.216031162235766</v>
      </c>
      <c r="C11" s="58">
        <v>3.0503544921861128</v>
      </c>
      <c r="D11" s="58">
        <v>3.6306480479385494</v>
      </c>
      <c r="E11" s="58">
        <v>4.067139322914817</v>
      </c>
      <c r="F11" s="58">
        <v>4.40280746796859</v>
      </c>
      <c r="G11" s="58">
        <v>4.659493452297148</v>
      </c>
      <c r="H11" s="58">
        <v>4.849754547191021</v>
      </c>
      <c r="I11" s="58">
        <v>4.981208026974982</v>
      </c>
      <c r="J11" s="58">
        <v>5.0584406640782085</v>
      </c>
      <c r="K11" s="58">
        <v>5.083924153643521</v>
      </c>
    </row>
    <row r="12" spans="1:11" ht="15">
      <c r="A12" s="57">
        <v>600</v>
      </c>
      <c r="B12" s="58">
        <v>2.0229504261515316</v>
      </c>
      <c r="C12" s="58">
        <v>2.7845799395959165</v>
      </c>
      <c r="D12" s="58">
        <v>3.3143130570300685</v>
      </c>
      <c r="E12" s="58">
        <v>3.7127732527945554</v>
      </c>
      <c r="F12" s="58">
        <v>4.019194944264336</v>
      </c>
      <c r="G12" s="58">
        <v>4.253516117284616</v>
      </c>
      <c r="H12" s="58">
        <v>4.427199939766292</v>
      </c>
      <c r="I12" s="58">
        <v>4.547199999999999</v>
      </c>
      <c r="J12" s="58">
        <v>4.617703429195079</v>
      </c>
      <c r="K12" s="58">
        <v>4.640966565993194</v>
      </c>
    </row>
    <row r="13" spans="1:11" ht="15">
      <c r="A13" s="57">
        <v>700</v>
      </c>
      <c r="B13" s="58">
        <v>1.872888165374537</v>
      </c>
      <c r="C13" s="58">
        <v>2.5780200775013364</v>
      </c>
      <c r="D13" s="58">
        <v>3.0684576451370478</v>
      </c>
      <c r="E13" s="58">
        <v>3.437360103335116</v>
      </c>
      <c r="F13" s="58">
        <v>3.721051464304141</v>
      </c>
      <c r="G13" s="58">
        <v>3.9379907160885987</v>
      </c>
      <c r="H13" s="58">
        <v>4.098790689947462</v>
      </c>
      <c r="I13" s="58">
        <v>4.209889157685745</v>
      </c>
      <c r="J13" s="58">
        <v>4.2751626495374415</v>
      </c>
      <c r="K13" s="58">
        <v>4.296700129168894</v>
      </c>
    </row>
    <row r="14" spans="1:11" ht="15">
      <c r="A14" s="57">
        <v>800</v>
      </c>
      <c r="B14" s="58">
        <v>1.7519264596437827</v>
      </c>
      <c r="C14" s="58">
        <v>2.4115169665586014</v>
      </c>
      <c r="D14" s="58">
        <v>2.870279303482502</v>
      </c>
      <c r="E14" s="58">
        <v>3.215355955411469</v>
      </c>
      <c r="F14" s="58">
        <v>3.4807249244948952</v>
      </c>
      <c r="G14" s="58">
        <v>3.6836530129750265</v>
      </c>
      <c r="H14" s="58">
        <v>3.8340676154705453</v>
      </c>
      <c r="I14" s="58">
        <v>3.9379907160885987</v>
      </c>
      <c r="J14" s="58">
        <v>3.9990484768254553</v>
      </c>
      <c r="K14" s="58">
        <v>4.019194944264336</v>
      </c>
    </row>
    <row r="15" spans="1:11" ht="15">
      <c r="A15" s="57">
        <v>900</v>
      </c>
      <c r="B15" s="58">
        <v>1.6517321063390122</v>
      </c>
      <c r="C15" s="58">
        <v>2.2735999999999996</v>
      </c>
      <c r="D15" s="58">
        <v>2.70612527918917</v>
      </c>
      <c r="E15" s="58">
        <v>3.0314666666666663</v>
      </c>
      <c r="F15" s="58">
        <v>3.2816589300738324</v>
      </c>
      <c r="G15" s="58">
        <v>3.4729813666838654</v>
      </c>
      <c r="H15" s="58">
        <v>3.6147936139026124</v>
      </c>
      <c r="I15" s="58">
        <v>3.7127732527945554</v>
      </c>
      <c r="J15" s="58">
        <v>3.770339061676018</v>
      </c>
      <c r="K15" s="58">
        <v>3.7893333333333326</v>
      </c>
    </row>
    <row r="16" spans="1:11" ht="15">
      <c r="A16" s="59">
        <v>1000</v>
      </c>
      <c r="B16" s="58">
        <v>1.566970662137616</v>
      </c>
      <c r="C16" s="58">
        <v>2.156926346447648</v>
      </c>
      <c r="D16" s="58">
        <v>2.5672558547990496</v>
      </c>
      <c r="E16" s="58">
        <v>2.875901795263531</v>
      </c>
      <c r="F16" s="58">
        <v>3.113255016859364</v>
      </c>
      <c r="G16" s="58">
        <v>3.2947594170136303</v>
      </c>
      <c r="H16" s="58">
        <v>3.4292943274090657</v>
      </c>
      <c r="I16" s="58">
        <v>3.5222459743748726</v>
      </c>
      <c r="J16" s="58">
        <v>3.576857695799484</v>
      </c>
      <c r="K16" s="58">
        <v>3.5948772440794126</v>
      </c>
    </row>
    <row r="17" spans="1:11" ht="15">
      <c r="A17" s="59">
        <v>1200</v>
      </c>
      <c r="B17" s="58">
        <v>1.4304419643359645</v>
      </c>
      <c r="C17" s="58">
        <v>1.9689953580442994</v>
      </c>
      <c r="D17" s="58">
        <v>2.343573237601078</v>
      </c>
      <c r="E17" s="58">
        <v>2.625327144059066</v>
      </c>
      <c r="F17" s="58">
        <v>2.8419999999999996</v>
      </c>
      <c r="G17" s="58">
        <v>3.007690090418226</v>
      </c>
      <c r="H17" s="58">
        <v>3.1305030990774196</v>
      </c>
      <c r="I17" s="58">
        <v>3.2153559554114683</v>
      </c>
      <c r="J17" s="58">
        <v>3.265209408292215</v>
      </c>
      <c r="K17" s="58">
        <v>3.2816589300738324</v>
      </c>
    </row>
    <row r="18" spans="1:11" ht="15">
      <c r="A18" s="59">
        <v>1400</v>
      </c>
      <c r="B18" s="58">
        <v>1.324331922140367</v>
      </c>
      <c r="C18" s="58">
        <v>1.8229354788362642</v>
      </c>
      <c r="D18" s="58">
        <v>2.1697272086601114</v>
      </c>
      <c r="E18" s="58">
        <v>2.430580638448352</v>
      </c>
      <c r="F18" s="58">
        <v>2.631180723553591</v>
      </c>
      <c r="G18" s="58">
        <v>2.784579939595916</v>
      </c>
      <c r="H18" s="58">
        <v>2.898282691526138</v>
      </c>
      <c r="I18" s="58">
        <v>2.9768411714433127</v>
      </c>
      <c r="J18" s="58">
        <v>3.0229965001633725</v>
      </c>
      <c r="K18" s="58">
        <v>3.0382257980604397</v>
      </c>
    </row>
    <row r="19" spans="1:11" ht="15">
      <c r="A19" s="59">
        <v>1600</v>
      </c>
      <c r="B19" s="58">
        <v>1.2387990797542592</v>
      </c>
      <c r="C19" s="58">
        <v>1.7051999999999998</v>
      </c>
      <c r="D19" s="58">
        <v>2.0295939593918777</v>
      </c>
      <c r="E19" s="58">
        <v>2.2735999999999996</v>
      </c>
      <c r="F19" s="58">
        <v>2.461244197555374</v>
      </c>
      <c r="G19" s="58">
        <v>2.604736025012899</v>
      </c>
      <c r="H19" s="58">
        <v>2.711095210426959</v>
      </c>
      <c r="I19" s="58">
        <v>2.784579939595916</v>
      </c>
      <c r="J19" s="58">
        <v>2.8277542962570137</v>
      </c>
      <c r="K19" s="58">
        <v>2.8419999999999996</v>
      </c>
    </row>
    <row r="20" spans="1:11" ht="15">
      <c r="A20" s="59">
        <v>1800</v>
      </c>
      <c r="B20" s="58">
        <v>1.167950973095855</v>
      </c>
      <c r="C20" s="58">
        <v>1.6076779777057344</v>
      </c>
      <c r="D20" s="58">
        <v>1.9135195356550012</v>
      </c>
      <c r="E20" s="58">
        <v>2.143570636940979</v>
      </c>
      <c r="F20" s="58">
        <v>2.320483282996597</v>
      </c>
      <c r="G20" s="58">
        <v>2.4557686753166847</v>
      </c>
      <c r="H20" s="58">
        <v>2.556045076980364</v>
      </c>
      <c r="I20" s="58">
        <v>2.625327144059066</v>
      </c>
      <c r="J20" s="58">
        <v>2.666032317883637</v>
      </c>
      <c r="K20" s="58">
        <v>2.6794632961762237</v>
      </c>
    </row>
    <row r="21" spans="1:11" ht="15">
      <c r="A21" s="59">
        <v>2000</v>
      </c>
      <c r="B21" s="58">
        <v>1.108015581117883</v>
      </c>
      <c r="C21" s="58">
        <v>1.5251772460930564</v>
      </c>
      <c r="D21" s="58">
        <v>1.8153240239692747</v>
      </c>
      <c r="E21" s="58">
        <v>2.0335696614574084</v>
      </c>
      <c r="F21" s="58">
        <v>2.201403733984295</v>
      </c>
      <c r="G21" s="58">
        <v>2.329746726148574</v>
      </c>
      <c r="H21" s="58">
        <v>2.4248772735955106</v>
      </c>
      <c r="I21" s="58">
        <v>2.490604013487491</v>
      </c>
      <c r="J21" s="58">
        <v>2.5292203320391042</v>
      </c>
      <c r="K21" s="58">
        <v>2.5419620768217603</v>
      </c>
    </row>
    <row r="22" spans="1:11" ht="15">
      <c r="A22" s="59">
        <v>2500</v>
      </c>
      <c r="B22" s="58">
        <v>0.9910392638034073</v>
      </c>
      <c r="C22" s="58">
        <v>1.3641599999999998</v>
      </c>
      <c r="D22" s="58">
        <v>1.623675167513502</v>
      </c>
      <c r="E22" s="58">
        <v>1.8188799999999996</v>
      </c>
      <c r="F22" s="58">
        <v>1.9689953580442994</v>
      </c>
      <c r="G22" s="58">
        <v>2.083788820010319</v>
      </c>
      <c r="H22" s="58">
        <v>2.1688761683415674</v>
      </c>
      <c r="I22" s="58">
        <v>2.227663951676733</v>
      </c>
      <c r="J22" s="58">
        <v>2.2622034370056108</v>
      </c>
      <c r="K22" s="58">
        <v>2.2735999999999996</v>
      </c>
    </row>
    <row r="23" spans="1:11" ht="15">
      <c r="A23" s="59">
        <v>3000</v>
      </c>
      <c r="B23" s="58">
        <v>0.9046909335973988</v>
      </c>
      <c r="C23" s="58">
        <v>1.2453020067437455</v>
      </c>
      <c r="D23" s="58">
        <v>1.482205858846874</v>
      </c>
      <c r="E23" s="58">
        <v>1.6604026756583274</v>
      </c>
      <c r="F23" s="58">
        <v>1.7974386220397063</v>
      </c>
      <c r="G23" s="58">
        <v>1.9022302363278736</v>
      </c>
      <c r="H23" s="58">
        <v>1.9799040030600805</v>
      </c>
      <c r="I23" s="58">
        <v>2.033569661457408</v>
      </c>
      <c r="J23" s="58">
        <v>2.065099753522817</v>
      </c>
      <c r="K23" s="58">
        <v>2.075503344572909</v>
      </c>
    </row>
    <row r="24" spans="1:11" ht="15">
      <c r="A24" s="59">
        <v>3500</v>
      </c>
      <c r="B24" s="58">
        <v>0.8375810504064666</v>
      </c>
      <c r="C24" s="58">
        <v>1.152925628130453</v>
      </c>
      <c r="D24" s="58">
        <v>1.3722559761210733</v>
      </c>
      <c r="E24" s="58">
        <v>1.537234170840604</v>
      </c>
      <c r="F24" s="58">
        <v>1.6641048043918383</v>
      </c>
      <c r="G24" s="58">
        <v>1.7611229871874363</v>
      </c>
      <c r="H24" s="58">
        <v>1.8330349216531578</v>
      </c>
      <c r="I24" s="58">
        <v>1.8827196668649315</v>
      </c>
      <c r="J24" s="58">
        <v>1.9119108598467658</v>
      </c>
      <c r="K24" s="58">
        <v>1.921542713550755</v>
      </c>
    </row>
    <row r="25" spans="1:11" ht="15">
      <c r="A25" s="59">
        <v>4000</v>
      </c>
      <c r="B25" s="58">
        <v>0.783485331068808</v>
      </c>
      <c r="C25" s="58">
        <v>1.078463173223824</v>
      </c>
      <c r="D25" s="58">
        <v>1.2836279273995248</v>
      </c>
      <c r="E25" s="58">
        <v>1.4379508976317654</v>
      </c>
      <c r="F25" s="58">
        <v>1.556627508429682</v>
      </c>
      <c r="G25" s="58">
        <v>1.6473797085068151</v>
      </c>
      <c r="H25" s="58">
        <v>1.7146471637045329</v>
      </c>
      <c r="I25" s="58">
        <v>1.7611229871874363</v>
      </c>
      <c r="J25" s="58">
        <v>1.788428847899742</v>
      </c>
      <c r="K25" s="58">
        <v>1.7974386220397063</v>
      </c>
    </row>
    <row r="26" spans="1:11" ht="15">
      <c r="A26" s="59">
        <v>5000</v>
      </c>
      <c r="B26" s="58">
        <v>0.7007705838575131</v>
      </c>
      <c r="C26" s="58">
        <v>0.9646067866234405</v>
      </c>
      <c r="D26" s="58">
        <v>1.1481117213930008</v>
      </c>
      <c r="E26" s="58">
        <v>1.2861423821645874</v>
      </c>
      <c r="F26" s="58">
        <v>1.392289969797958</v>
      </c>
      <c r="G26" s="58">
        <v>1.4734612051900107</v>
      </c>
      <c r="H26" s="58">
        <v>1.533627046188218</v>
      </c>
      <c r="I26" s="58">
        <v>1.5751962864354396</v>
      </c>
      <c r="J26" s="58">
        <v>1.5996193907301821</v>
      </c>
      <c r="K26" s="58">
        <v>1.6076779777057342</v>
      </c>
    </row>
    <row r="27" spans="1:11" ht="15">
      <c r="A27" s="59">
        <v>6000</v>
      </c>
      <c r="B27" s="58">
        <v>0.6397130940247092</v>
      </c>
      <c r="C27" s="58">
        <v>0.8805614935937183</v>
      </c>
      <c r="D27" s="58">
        <v>1.0480778139050553</v>
      </c>
      <c r="E27" s="58">
        <v>1.174081991458291</v>
      </c>
      <c r="F27" s="58">
        <v>1.2709810384108802</v>
      </c>
      <c r="G27" s="58">
        <v>1.3450798994855284</v>
      </c>
      <c r="H27" s="58">
        <v>1.4000035466621739</v>
      </c>
      <c r="I27" s="58">
        <v>1.4379508976317652</v>
      </c>
      <c r="J27" s="58">
        <v>1.4602460395426518</v>
      </c>
      <c r="K27" s="58">
        <v>1.4676024893228636</v>
      </c>
    </row>
    <row r="28" spans="1:11" ht="15">
      <c r="A28" s="59">
        <v>7000</v>
      </c>
      <c r="B28" s="58">
        <v>0.592259240535764</v>
      </c>
      <c r="C28" s="58">
        <v>0.8152415298548031</v>
      </c>
      <c r="D28" s="58">
        <v>0.9703315062389758</v>
      </c>
      <c r="E28" s="58">
        <v>1.0869887064730708</v>
      </c>
      <c r="F28" s="58">
        <v>1.1766997917905822</v>
      </c>
      <c r="G28" s="58">
        <v>1.2453020067437455</v>
      </c>
      <c r="H28" s="58">
        <v>1.2961514232526996</v>
      </c>
      <c r="I28" s="58">
        <v>1.3312838435134706</v>
      </c>
      <c r="J28" s="58">
        <v>1.3519251340218508</v>
      </c>
      <c r="K28" s="58">
        <v>1.3587358830913383</v>
      </c>
    </row>
    <row r="29" spans="1:11" ht="15">
      <c r="A29" s="59">
        <v>8000</v>
      </c>
      <c r="B29" s="58">
        <v>0.5540077905589414</v>
      </c>
      <c r="C29" s="58">
        <v>0.7625886230465282</v>
      </c>
      <c r="D29" s="58">
        <v>0.9076620119846374</v>
      </c>
      <c r="E29" s="58">
        <v>1.0167848307287042</v>
      </c>
      <c r="F29" s="58">
        <v>1.1007018669921476</v>
      </c>
      <c r="G29" s="58">
        <v>1.164873363074287</v>
      </c>
      <c r="H29" s="58">
        <v>1.2124386367977553</v>
      </c>
      <c r="I29" s="58">
        <v>1.2453020067437455</v>
      </c>
      <c r="J29" s="58">
        <v>1.2646101660195521</v>
      </c>
      <c r="K29" s="58">
        <v>1.2709810384108802</v>
      </c>
    </row>
    <row r="30" spans="1:11" ht="15">
      <c r="A30" s="59">
        <v>9000</v>
      </c>
      <c r="B30" s="58">
        <v>0.522323554045872</v>
      </c>
      <c r="C30" s="58">
        <v>0.7189754488158826</v>
      </c>
      <c r="D30" s="58">
        <v>0.8557519515996832</v>
      </c>
      <c r="E30" s="58">
        <v>0.9586339317545102</v>
      </c>
      <c r="F30" s="58">
        <v>1.0377516722864546</v>
      </c>
      <c r="G30" s="58">
        <v>1.0982531390045434</v>
      </c>
      <c r="H30" s="58">
        <v>1.1430981091363552</v>
      </c>
      <c r="I30" s="58">
        <v>1.174081991458291</v>
      </c>
      <c r="J30" s="58">
        <v>1.1922858985998281</v>
      </c>
      <c r="K30" s="58">
        <v>1.1982924146931377</v>
      </c>
    </row>
    <row r="31" spans="1:11" ht="15">
      <c r="A31" s="59">
        <v>10000</v>
      </c>
      <c r="B31" s="58">
        <v>0.49551963190170367</v>
      </c>
      <c r="C31" s="58">
        <v>0.6820799999999999</v>
      </c>
      <c r="D31" s="58">
        <v>0.811837583756751</v>
      </c>
      <c r="E31" s="58">
        <v>0.9094399999999998</v>
      </c>
      <c r="F31" s="58">
        <v>0.9844976790221497</v>
      </c>
      <c r="G31" s="58">
        <v>1.0418944100051595</v>
      </c>
      <c r="H31" s="58">
        <v>1.0844380841707837</v>
      </c>
      <c r="I31" s="58">
        <v>1.1138319758383666</v>
      </c>
      <c r="J31" s="58">
        <v>1.1311017185028054</v>
      </c>
      <c r="K31" s="58">
        <v>1.1367999999999998</v>
      </c>
    </row>
    <row r="32" spans="1:11" ht="15">
      <c r="A32" s="59">
        <v>12000</v>
      </c>
      <c r="B32" s="58">
        <v>0.4523454667986994</v>
      </c>
      <c r="C32" s="58">
        <v>0.6226510033718727</v>
      </c>
      <c r="D32" s="58">
        <v>0.741102929423437</v>
      </c>
      <c r="E32" s="58">
        <v>0.8302013378291637</v>
      </c>
      <c r="F32" s="58">
        <v>0.8987193110198531</v>
      </c>
      <c r="G32" s="58">
        <v>0.9511151181639368</v>
      </c>
      <c r="H32" s="58">
        <v>0.9899520015300403</v>
      </c>
      <c r="I32" s="58">
        <v>1.016784830728704</v>
      </c>
      <c r="J32" s="58">
        <v>1.0325498767614085</v>
      </c>
      <c r="K32" s="58">
        <v>1.0377516722864546</v>
      </c>
    </row>
    <row r="33" spans="1:11" ht="15">
      <c r="A33" s="59">
        <v>14000</v>
      </c>
      <c r="B33" s="58">
        <v>0.4187905252032333</v>
      </c>
      <c r="C33" s="58">
        <v>0.5764628140652265</v>
      </c>
      <c r="D33" s="58">
        <v>0.6861279880605367</v>
      </c>
      <c r="E33" s="58">
        <v>0.768617085420302</v>
      </c>
      <c r="F33" s="58">
        <v>0.8320524021959191</v>
      </c>
      <c r="G33" s="58">
        <v>0.8805614935937182</v>
      </c>
      <c r="H33" s="58">
        <v>0.9165174608265789</v>
      </c>
      <c r="I33" s="58">
        <v>0.9413598334324658</v>
      </c>
      <c r="J33" s="58">
        <v>0.9559554299233829</v>
      </c>
      <c r="K33" s="58">
        <v>0.9607713567753775</v>
      </c>
    </row>
    <row r="34" spans="1:11" ht="15">
      <c r="A34" s="59">
        <v>16000</v>
      </c>
      <c r="B34" s="58">
        <v>0.391742665534404</v>
      </c>
      <c r="C34" s="58">
        <v>0.539231586611912</v>
      </c>
      <c r="D34" s="58">
        <v>0.6418139636997624</v>
      </c>
      <c r="E34" s="58">
        <v>0.7189754488158827</v>
      </c>
      <c r="F34" s="58">
        <v>0.778313754214841</v>
      </c>
      <c r="G34" s="58">
        <v>0.8236898542534076</v>
      </c>
      <c r="H34" s="58">
        <v>0.8573235818522664</v>
      </c>
      <c r="I34" s="58">
        <v>0.8805614935937182</v>
      </c>
      <c r="J34" s="58">
        <v>0.894214423949871</v>
      </c>
      <c r="K34" s="58">
        <v>0.8987193110198531</v>
      </c>
    </row>
    <row r="35" spans="1:11" ht="15">
      <c r="A35" s="59">
        <v>18000</v>
      </c>
      <c r="B35" s="58">
        <v>0.36933852703929426</v>
      </c>
      <c r="C35" s="58">
        <v>0.5083924153643521</v>
      </c>
      <c r="D35" s="58">
        <v>0.6051080079897582</v>
      </c>
      <c r="E35" s="58">
        <v>0.6778565538191361</v>
      </c>
      <c r="F35" s="58">
        <v>0.7338012446614318</v>
      </c>
      <c r="G35" s="58">
        <v>0.7765822420495246</v>
      </c>
      <c r="H35" s="58">
        <v>0.8082924245318369</v>
      </c>
      <c r="I35" s="58">
        <v>0.8302013378291636</v>
      </c>
      <c r="J35" s="58">
        <v>0.8430734440130349</v>
      </c>
      <c r="K35" s="58">
        <v>0.8473206922739202</v>
      </c>
    </row>
    <row r="36" spans="1:11" ht="15">
      <c r="A36" s="59">
        <v>20000</v>
      </c>
      <c r="B36" s="58">
        <v>0.35038529192875656</v>
      </c>
      <c r="C36" s="58">
        <v>0.48230339331172023</v>
      </c>
      <c r="D36" s="58">
        <v>0.5740558606965004</v>
      </c>
      <c r="E36" s="58">
        <v>0.6430711910822937</v>
      </c>
      <c r="F36" s="58">
        <v>0.696144984898979</v>
      </c>
      <c r="G36" s="58">
        <v>0.7367306025950053</v>
      </c>
      <c r="H36" s="58">
        <v>0.766813523094109</v>
      </c>
      <c r="I36" s="58">
        <v>0.7875981432177198</v>
      </c>
      <c r="J36" s="58">
        <v>0.7998096953650911</v>
      </c>
      <c r="K36" s="58">
        <v>0.8038389888528671</v>
      </c>
    </row>
    <row r="37" spans="1:11" ht="15">
      <c r="A37" s="59">
        <v>25000</v>
      </c>
      <c r="B37" s="58">
        <v>0.31339413242752323</v>
      </c>
      <c r="C37" s="58">
        <v>0.4313852692895296</v>
      </c>
      <c r="D37" s="58">
        <v>0.5134511709598099</v>
      </c>
      <c r="E37" s="58">
        <v>0.5751803590527061</v>
      </c>
      <c r="F37" s="58">
        <v>0.6226510033718727</v>
      </c>
      <c r="G37" s="58">
        <v>0.6589518834027259</v>
      </c>
      <c r="H37" s="58">
        <v>0.6858588654818131</v>
      </c>
      <c r="I37" s="58">
        <v>0.7044491948749745</v>
      </c>
      <c r="J37" s="58">
        <v>0.7153715391598969</v>
      </c>
      <c r="K37" s="58">
        <v>0.7189754488158826</v>
      </c>
    </row>
    <row r="38" spans="1:11" ht="15">
      <c r="A38" s="59">
        <v>30000</v>
      </c>
      <c r="B38" s="58">
        <v>0.28608839286719284</v>
      </c>
      <c r="C38" s="58">
        <v>0.3937990716088599</v>
      </c>
      <c r="D38" s="58">
        <v>0.4687146475202155</v>
      </c>
      <c r="E38" s="58">
        <v>0.5250654288118132</v>
      </c>
      <c r="F38" s="58">
        <v>0.5683999999999999</v>
      </c>
      <c r="G38" s="58">
        <v>0.6015380180836453</v>
      </c>
      <c r="H38" s="58">
        <v>0.6261006198154839</v>
      </c>
      <c r="I38" s="58">
        <v>0.6430711910822936</v>
      </c>
      <c r="J38" s="58">
        <v>0.653041881658443</v>
      </c>
      <c r="K38" s="58">
        <v>0.6563317860147665</v>
      </c>
    </row>
    <row r="39" spans="1:11" ht="15">
      <c r="A39" s="59">
        <v>35000</v>
      </c>
      <c r="B39" s="58">
        <v>0.2648663844280734</v>
      </c>
      <c r="C39" s="58">
        <v>0.3645870957672528</v>
      </c>
      <c r="D39" s="58">
        <v>0.43394544173202226</v>
      </c>
      <c r="E39" s="58">
        <v>0.48611612768967044</v>
      </c>
      <c r="F39" s="58">
        <v>0.5262361447107181</v>
      </c>
      <c r="G39" s="58">
        <v>0.5569159879191833</v>
      </c>
      <c r="H39" s="58">
        <v>0.5796565383052276</v>
      </c>
      <c r="I39" s="58">
        <v>0.5953682342886626</v>
      </c>
      <c r="J39" s="58">
        <v>0.6045993000326745</v>
      </c>
      <c r="K39" s="58">
        <v>0.607645159612088</v>
      </c>
    </row>
    <row r="40" spans="1:11" ht="15">
      <c r="A40" s="59">
        <v>40000</v>
      </c>
      <c r="B40" s="58">
        <v>0.24775981595085184</v>
      </c>
      <c r="C40" s="58">
        <v>0.34103999999999995</v>
      </c>
      <c r="D40" s="58">
        <v>0.4059187918783755</v>
      </c>
      <c r="E40" s="58">
        <v>0.4547199999999999</v>
      </c>
      <c r="F40" s="58">
        <v>0.49224883951107484</v>
      </c>
      <c r="G40" s="58">
        <v>0.5209472050025797</v>
      </c>
      <c r="H40" s="58">
        <v>0.5422190420853918</v>
      </c>
      <c r="I40" s="58">
        <v>0.5569159879191833</v>
      </c>
      <c r="J40" s="58">
        <v>0.5655508592514027</v>
      </c>
      <c r="K40" s="58">
        <v>0.5683999999999999</v>
      </c>
    </row>
    <row r="41" spans="1:11" ht="15">
      <c r="A41" s="59">
        <v>45000</v>
      </c>
      <c r="B41" s="58">
        <v>0.23359019461917105</v>
      </c>
      <c r="C41" s="58">
        <v>0.32153559554114686</v>
      </c>
      <c r="D41" s="58">
        <v>0.3827039071310003</v>
      </c>
      <c r="E41" s="58">
        <v>0.4287141273881958</v>
      </c>
      <c r="F41" s="58">
        <v>0.4640966565993194</v>
      </c>
      <c r="G41" s="58">
        <v>0.4911537350633369</v>
      </c>
      <c r="H41" s="58">
        <v>0.5112090153960728</v>
      </c>
      <c r="I41" s="58">
        <v>0.5250654288118131</v>
      </c>
      <c r="J41" s="58">
        <v>0.5332064635767274</v>
      </c>
      <c r="K41" s="58">
        <v>0.5358926592352447</v>
      </c>
    </row>
    <row r="42" spans="1:11" ht="15.75" thickBot="1">
      <c r="A42" s="60">
        <v>50000</v>
      </c>
      <c r="B42" s="61">
        <v>0.22160311622357656</v>
      </c>
      <c r="C42" s="61">
        <v>0.3050354492186113</v>
      </c>
      <c r="D42" s="61">
        <v>0.3630648047938549</v>
      </c>
      <c r="E42" s="61">
        <v>0.40671393229148173</v>
      </c>
      <c r="F42" s="61">
        <v>0.4402807467968591</v>
      </c>
      <c r="G42" s="61">
        <v>0.46594934522971476</v>
      </c>
      <c r="H42" s="61">
        <v>0.48497545471910214</v>
      </c>
      <c r="I42" s="61">
        <v>0.49812080269749814</v>
      </c>
      <c r="J42" s="61">
        <v>0.505844066407821</v>
      </c>
      <c r="K42" s="61">
        <v>0.5083924153643521</v>
      </c>
    </row>
    <row r="43" ht="12.75">
      <c r="A43" s="53" t="s">
        <v>339</v>
      </c>
    </row>
    <row r="44" ht="12.75">
      <c r="A44" s="53" t="s">
        <v>505</v>
      </c>
    </row>
    <row r="45" ht="12.75">
      <c r="A45" s="40" t="s">
        <v>506</v>
      </c>
    </row>
    <row r="46" spans="2:11" ht="15">
      <c r="B46" s="62"/>
      <c r="C46" s="62"/>
      <c r="D46" s="62"/>
      <c r="E46" s="62"/>
      <c r="F46" s="62"/>
      <c r="G46" s="62"/>
      <c r="H46" s="62"/>
      <c r="I46" s="62"/>
      <c r="J46" s="62"/>
      <c r="K46" s="62"/>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00B050"/>
  </sheetPr>
  <dimension ref="A1:R81"/>
  <sheetViews>
    <sheetView zoomScale="77" zoomScaleNormal="77" zoomScalePageLayoutView="0" workbookViewId="0" topLeftCell="A1">
      <pane ySplit="3" topLeftCell="A4" activePane="bottomLeft" state="frozen"/>
      <selection pane="topLeft" activeCell="D43" sqref="D43"/>
      <selection pane="bottomLeft" activeCell="A4" sqref="A4"/>
    </sheetView>
  </sheetViews>
  <sheetFormatPr defaultColWidth="9.140625" defaultRowHeight="12.75"/>
  <cols>
    <col min="1" max="1" width="4.421875" style="255" customWidth="1"/>
    <col min="2" max="2" width="44.00390625" style="255" customWidth="1"/>
    <col min="3" max="7" width="0" style="255" hidden="1" customWidth="1"/>
    <col min="8" max="14" width="11.8515625" style="255" customWidth="1"/>
    <col min="15" max="18" width="9.8515625" style="255" bestFit="1" customWidth="1"/>
    <col min="19" max="16384" width="9.140625" style="255" customWidth="1"/>
  </cols>
  <sheetData>
    <row r="1" spans="1:18" ht="23.25">
      <c r="A1" s="250" t="s">
        <v>728</v>
      </c>
      <c r="B1" s="251"/>
      <c r="C1" s="252"/>
      <c r="D1" s="252"/>
      <c r="E1" s="252"/>
      <c r="F1" s="252"/>
      <c r="G1" s="252"/>
      <c r="H1" s="251"/>
      <c r="I1" s="251"/>
      <c r="J1" s="251"/>
      <c r="K1" s="251"/>
      <c r="L1" s="253" t="s">
        <v>729</v>
      </c>
      <c r="M1" s="251"/>
      <c r="N1" s="251"/>
      <c r="O1" s="254"/>
      <c r="P1" s="251"/>
      <c r="Q1" s="251"/>
      <c r="R1" s="251"/>
    </row>
    <row r="2" spans="1:18" ht="18.75" thickBot="1">
      <c r="A2" s="298" t="s">
        <v>730</v>
      </c>
      <c r="B2" s="299"/>
      <c r="C2" s="300" t="s">
        <v>731</v>
      </c>
      <c r="D2" s="300"/>
      <c r="E2" s="300"/>
      <c r="F2" s="300"/>
      <c r="G2" s="300"/>
      <c r="H2" s="299"/>
      <c r="I2" s="299"/>
      <c r="J2" s="299"/>
      <c r="K2" s="299"/>
      <c r="L2" s="299"/>
      <c r="M2" s="299"/>
      <c r="N2" s="301"/>
      <c r="O2" s="302"/>
      <c r="P2" s="301"/>
      <c r="Q2" s="301"/>
      <c r="R2" s="301"/>
    </row>
    <row r="3" spans="1:18" ht="18.75" thickBot="1">
      <c r="A3" s="303"/>
      <c r="B3" s="303" t="s">
        <v>731</v>
      </c>
      <c r="C3" s="304">
        <v>2002</v>
      </c>
      <c r="D3" s="304">
        <v>2003</v>
      </c>
      <c r="E3" s="304">
        <v>2004</v>
      </c>
      <c r="F3" s="304">
        <v>2005</v>
      </c>
      <c r="G3" s="304">
        <v>2006</v>
      </c>
      <c r="H3" s="304">
        <v>2007</v>
      </c>
      <c r="I3" s="304">
        <v>2008</v>
      </c>
      <c r="J3" s="304">
        <v>2009</v>
      </c>
      <c r="K3" s="304">
        <v>2010</v>
      </c>
      <c r="L3" s="304">
        <v>2011</v>
      </c>
      <c r="M3" s="304">
        <v>2012</v>
      </c>
      <c r="N3" s="304">
        <v>2013</v>
      </c>
      <c r="O3" s="304">
        <v>2014</v>
      </c>
      <c r="P3" s="304">
        <v>2015</v>
      </c>
      <c r="Q3" s="304">
        <v>2016</v>
      </c>
      <c r="R3" s="304">
        <v>2017</v>
      </c>
    </row>
    <row r="4" spans="1:18" ht="7.5" customHeight="1">
      <c r="A4" s="295"/>
      <c r="B4" s="295"/>
      <c r="C4" s="295"/>
      <c r="D4" s="295"/>
      <c r="E4" s="295"/>
      <c r="F4" s="295"/>
      <c r="G4" s="295"/>
      <c r="H4" s="296"/>
      <c r="I4" s="296"/>
      <c r="J4" s="296"/>
      <c r="K4" s="296"/>
      <c r="L4" s="296"/>
      <c r="M4" s="296"/>
      <c r="N4" s="296"/>
      <c r="O4" s="297"/>
      <c r="P4" s="296"/>
      <c r="Q4" s="296"/>
      <c r="R4" s="296"/>
    </row>
    <row r="5" spans="1:18" ht="18.75">
      <c r="A5" s="250" t="s">
        <v>732</v>
      </c>
      <c r="B5" s="259"/>
      <c r="C5" s="260"/>
      <c r="D5" s="260"/>
      <c r="E5" s="260"/>
      <c r="F5" s="260"/>
      <c r="G5" s="260"/>
      <c r="H5" s="260"/>
      <c r="I5" s="260"/>
      <c r="J5" s="260"/>
      <c r="K5" s="260"/>
      <c r="L5" s="260"/>
      <c r="M5" s="260"/>
      <c r="N5" s="251"/>
      <c r="O5" s="254"/>
      <c r="P5" s="251"/>
      <c r="Q5" s="251"/>
      <c r="R5" s="260" t="s">
        <v>733</v>
      </c>
    </row>
    <row r="6" spans="1:18" ht="21">
      <c r="A6" s="257"/>
      <c r="B6" s="256" t="s">
        <v>734</v>
      </c>
      <c r="C6" s="261">
        <v>2058</v>
      </c>
      <c r="D6" s="261">
        <v>2103.89</v>
      </c>
      <c r="E6" s="261">
        <v>2158.381</v>
      </c>
      <c r="F6" s="261">
        <v>2231.214</v>
      </c>
      <c r="G6" s="261">
        <v>2258.652</v>
      </c>
      <c r="H6" s="609">
        <v>2313.385</v>
      </c>
      <c r="I6" s="609">
        <v>2347.38</v>
      </c>
      <c r="J6" s="609">
        <v>2361.892</v>
      </c>
      <c r="K6" s="609">
        <v>2364.265</v>
      </c>
      <c r="L6" s="609">
        <v>2369</v>
      </c>
      <c r="M6" s="609">
        <v>2395</v>
      </c>
      <c r="N6" s="609">
        <v>2436</v>
      </c>
      <c r="O6" s="609">
        <v>2495.633</v>
      </c>
      <c r="P6" s="609">
        <v>2537</v>
      </c>
      <c r="Q6" s="609">
        <v>2594.3</v>
      </c>
      <c r="R6" s="609">
        <v>2638.041</v>
      </c>
    </row>
    <row r="7" spans="1:18" ht="21">
      <c r="A7" s="257"/>
      <c r="B7" s="256" t="s">
        <v>735</v>
      </c>
      <c r="C7" s="261">
        <v>2330</v>
      </c>
      <c r="D7" s="261">
        <v>2382.99</v>
      </c>
      <c r="E7" s="261">
        <v>2448.184</v>
      </c>
      <c r="F7" s="261">
        <v>2531.334</v>
      </c>
      <c r="G7" s="261">
        <v>2564.293</v>
      </c>
      <c r="H7" s="609">
        <v>2626.983</v>
      </c>
      <c r="I7" s="609">
        <v>2665.186</v>
      </c>
      <c r="J7" s="609">
        <v>2683.8969999999995</v>
      </c>
      <c r="K7" s="609">
        <v>2684.682</v>
      </c>
      <c r="L7" s="609">
        <v>2691</v>
      </c>
      <c r="M7" s="609">
        <v>2717</v>
      </c>
      <c r="N7" s="609">
        <v>2759</v>
      </c>
      <c r="O7" s="609">
        <v>2821.359999999999</v>
      </c>
      <c r="P7" s="609">
        <v>2862.7569999999996</v>
      </c>
      <c r="Q7" s="609">
        <v>2918.8530000000005</v>
      </c>
      <c r="R7" s="609">
        <v>2961.5989999999997</v>
      </c>
    </row>
    <row r="8" spans="1:18" ht="18">
      <c r="A8" s="257"/>
      <c r="B8" s="256" t="s">
        <v>736</v>
      </c>
      <c r="C8" s="261">
        <v>259.4</v>
      </c>
      <c r="D8" s="261">
        <v>262.4</v>
      </c>
      <c r="E8" s="261">
        <v>262.809</v>
      </c>
      <c r="F8" s="261">
        <v>251.022</v>
      </c>
      <c r="G8" s="261">
        <v>242.923</v>
      </c>
      <c r="H8" s="610">
        <v>250.916</v>
      </c>
      <c r="I8" s="610">
        <v>215</v>
      </c>
      <c r="J8" s="610">
        <v>216</v>
      </c>
      <c r="K8" s="610">
        <v>208.7</v>
      </c>
      <c r="L8" s="610">
        <v>202.3</v>
      </c>
      <c r="M8" s="610">
        <v>216.4</v>
      </c>
      <c r="N8" s="610">
        <v>241.4</v>
      </c>
      <c r="O8" s="610">
        <v>262.164</v>
      </c>
      <c r="P8" s="610">
        <v>267.57800000000003</v>
      </c>
      <c r="Q8" s="610">
        <v>270.165</v>
      </c>
      <c r="R8" s="610">
        <v>249.709</v>
      </c>
    </row>
    <row r="9" spans="1:18" ht="7.5" customHeight="1">
      <c r="A9" s="257"/>
      <c r="B9" s="257"/>
      <c r="C9" s="261"/>
      <c r="D9" s="261"/>
      <c r="E9" s="261"/>
      <c r="F9" s="261"/>
      <c r="G9" s="261"/>
      <c r="H9" s="611"/>
      <c r="I9" s="611"/>
      <c r="J9" s="611"/>
      <c r="K9" s="611"/>
      <c r="L9" s="611"/>
      <c r="M9" s="611"/>
      <c r="N9" s="611"/>
      <c r="O9" s="612"/>
      <c r="P9" s="611"/>
      <c r="Q9" s="611"/>
      <c r="R9" s="611"/>
    </row>
    <row r="10" spans="1:18" ht="21.75">
      <c r="A10" s="250" t="s">
        <v>737</v>
      </c>
      <c r="B10" s="259"/>
      <c r="C10" s="260"/>
      <c r="D10" s="260"/>
      <c r="E10" s="260"/>
      <c r="F10" s="260"/>
      <c r="G10" s="260"/>
      <c r="H10" s="613"/>
      <c r="I10" s="613"/>
      <c r="J10" s="613"/>
      <c r="K10" s="613"/>
      <c r="L10" s="613"/>
      <c r="M10" s="613"/>
      <c r="N10" s="611"/>
      <c r="O10" s="612"/>
      <c r="P10" s="611"/>
      <c r="Q10" s="613"/>
      <c r="R10" s="613" t="s">
        <v>738</v>
      </c>
    </row>
    <row r="11" spans="1:18" ht="21.75" customHeight="1">
      <c r="A11" s="257"/>
      <c r="B11" s="262" t="s">
        <v>739</v>
      </c>
      <c r="C11" s="263">
        <v>470.74</v>
      </c>
      <c r="D11" s="263">
        <v>477.582</v>
      </c>
      <c r="E11" s="263">
        <v>459.26817353667303</v>
      </c>
      <c r="F11" s="263">
        <v>465.391119683515</v>
      </c>
      <c r="G11" s="263">
        <v>475.886479740522</v>
      </c>
      <c r="H11" s="614">
        <v>487.300443894458</v>
      </c>
      <c r="I11" s="614">
        <v>483.65616132549</v>
      </c>
      <c r="J11" s="614">
        <v>458.01247383951403</v>
      </c>
      <c r="K11" s="614">
        <v>430.22999050459</v>
      </c>
      <c r="L11" s="614">
        <v>435.690655367125</v>
      </c>
      <c r="M11" s="614">
        <v>420.39174484415605</v>
      </c>
      <c r="N11" s="609">
        <v>421.112876976335</v>
      </c>
      <c r="O11" s="609">
        <v>414.320072844955</v>
      </c>
      <c r="P11" s="609">
        <v>407.390453852059</v>
      </c>
      <c r="Q11" s="609">
        <v>393.22900902541204</v>
      </c>
      <c r="R11" s="615" t="s">
        <v>855</v>
      </c>
    </row>
    <row r="12" spans="1:18" ht="21">
      <c r="A12" s="257"/>
      <c r="B12" s="256" t="s">
        <v>740</v>
      </c>
      <c r="C12" s="263">
        <v>374</v>
      </c>
      <c r="D12" s="263">
        <v>369</v>
      </c>
      <c r="E12" s="261">
        <v>359.329419235048</v>
      </c>
      <c r="F12" s="261">
        <v>374.236405437532</v>
      </c>
      <c r="G12" s="261">
        <v>384.49875374544297</v>
      </c>
      <c r="H12" s="614">
        <v>396.890380687679</v>
      </c>
      <c r="I12" s="609">
        <v>385.80879392943905</v>
      </c>
      <c r="J12" s="609">
        <v>376.74322197564504</v>
      </c>
      <c r="K12" s="609">
        <v>346.151258826158</v>
      </c>
      <c r="L12" s="614">
        <v>338.0739634912909</v>
      </c>
      <c r="M12" s="614">
        <v>327.0461934080321</v>
      </c>
      <c r="N12" s="609">
        <v>331.807274442003</v>
      </c>
      <c r="O12" s="616">
        <v>328.38524036875503</v>
      </c>
      <c r="P12" s="616">
        <v>330.792703045324</v>
      </c>
      <c r="Q12" s="616">
        <v>327.49710569139</v>
      </c>
      <c r="R12" s="616" t="s">
        <v>22</v>
      </c>
    </row>
    <row r="13" spans="1:18" ht="21.75">
      <c r="A13" s="257"/>
      <c r="B13" s="256" t="s">
        <v>741</v>
      </c>
      <c r="C13" s="263"/>
      <c r="D13" s="263"/>
      <c r="E13" s="260"/>
      <c r="F13" s="260"/>
      <c r="G13" s="260"/>
      <c r="H13" s="613"/>
      <c r="I13" s="613"/>
      <c r="J13" s="613"/>
      <c r="K13" s="613"/>
      <c r="L13" s="613"/>
      <c r="M13" s="613"/>
      <c r="N13" s="611"/>
      <c r="O13" s="612"/>
      <c r="P13" s="611"/>
      <c r="Q13" s="613"/>
      <c r="R13" s="613" t="s">
        <v>742</v>
      </c>
    </row>
    <row r="14" spans="1:18" ht="21">
      <c r="A14" s="257"/>
      <c r="B14" s="265" t="s">
        <v>743</v>
      </c>
      <c r="C14" s="261" t="s">
        <v>22</v>
      </c>
      <c r="D14" s="261" t="s">
        <v>22</v>
      </c>
      <c r="E14" s="261">
        <v>579</v>
      </c>
      <c r="F14" s="266">
        <v>592.6</v>
      </c>
      <c r="G14" s="261">
        <v>661.7</v>
      </c>
      <c r="H14" s="616">
        <v>687</v>
      </c>
      <c r="I14" s="616">
        <v>712</v>
      </c>
      <c r="J14" s="616">
        <v>712</v>
      </c>
      <c r="K14" s="616">
        <v>679</v>
      </c>
      <c r="L14" s="616">
        <v>685</v>
      </c>
      <c r="M14" s="616">
        <v>695</v>
      </c>
      <c r="N14" s="616">
        <v>685</v>
      </c>
      <c r="O14" s="616">
        <v>668</v>
      </c>
      <c r="P14" s="616">
        <v>679</v>
      </c>
      <c r="Q14" s="616">
        <v>688</v>
      </c>
      <c r="R14" s="616" t="s">
        <v>22</v>
      </c>
    </row>
    <row r="15" spans="1:18" ht="4.5" customHeight="1">
      <c r="A15" s="257"/>
      <c r="B15" s="265"/>
      <c r="C15" s="261"/>
      <c r="D15" s="261"/>
      <c r="E15" s="261"/>
      <c r="F15" s="261"/>
      <c r="G15" s="261"/>
      <c r="H15" s="614"/>
      <c r="I15" s="609"/>
      <c r="J15" s="609"/>
      <c r="K15" s="609"/>
      <c r="L15" s="614"/>
      <c r="M15" s="614"/>
      <c r="N15" s="617"/>
      <c r="O15" s="612"/>
      <c r="P15" s="611"/>
      <c r="Q15" s="611"/>
      <c r="R15" s="611"/>
    </row>
    <row r="16" spans="1:18" ht="18.75">
      <c r="A16" s="250" t="s">
        <v>744</v>
      </c>
      <c r="B16" s="257"/>
      <c r="C16" s="260"/>
      <c r="D16" s="260"/>
      <c r="E16" s="260"/>
      <c r="F16" s="260"/>
      <c r="G16" s="260"/>
      <c r="H16" s="613"/>
      <c r="I16" s="613"/>
      <c r="J16" s="613"/>
      <c r="K16" s="613"/>
      <c r="L16" s="613"/>
      <c r="M16" s="613"/>
      <c r="N16" s="611"/>
      <c r="O16" s="612"/>
      <c r="P16" s="611"/>
      <c r="Q16" s="613"/>
      <c r="R16" s="613" t="s">
        <v>745</v>
      </c>
    </row>
    <row r="17" spans="1:18" ht="21">
      <c r="A17" s="257"/>
      <c r="B17" s="256" t="s">
        <v>746</v>
      </c>
      <c r="C17" s="267">
        <v>154.39999999999998</v>
      </c>
      <c r="D17" s="267">
        <v>153.393</v>
      </c>
      <c r="E17" s="267">
        <v>173.7</v>
      </c>
      <c r="F17" s="267">
        <v>165.6</v>
      </c>
      <c r="G17" s="267">
        <v>170</v>
      </c>
      <c r="H17" s="618">
        <v>176.8</v>
      </c>
      <c r="I17" s="618">
        <v>157</v>
      </c>
      <c r="J17" s="678">
        <v>131.9</v>
      </c>
      <c r="K17" s="679">
        <v>131.9</v>
      </c>
      <c r="L17" s="680">
        <v>134.8</v>
      </c>
      <c r="M17" s="680">
        <v>137.2</v>
      </c>
      <c r="N17" s="680">
        <v>125</v>
      </c>
      <c r="O17" s="681">
        <v>122.9</v>
      </c>
      <c r="P17" s="682">
        <v>132.7</v>
      </c>
      <c r="Q17" s="611">
        <v>139.9</v>
      </c>
      <c r="R17" s="611">
        <v>122.6</v>
      </c>
    </row>
    <row r="18" spans="1:18" ht="21">
      <c r="A18" s="257"/>
      <c r="B18" s="256" t="s">
        <v>747</v>
      </c>
      <c r="C18" s="269">
        <v>9.119996</v>
      </c>
      <c r="D18" s="269">
        <v>8.318532</v>
      </c>
      <c r="E18" s="269">
        <v>11.25</v>
      </c>
      <c r="F18" s="269">
        <v>14.32</v>
      </c>
      <c r="G18" s="269">
        <v>12.96</v>
      </c>
      <c r="H18" s="621">
        <v>11.35</v>
      </c>
      <c r="I18" s="621">
        <v>10.36</v>
      </c>
      <c r="J18" s="621">
        <v>9.69</v>
      </c>
      <c r="K18" s="621">
        <v>8.33</v>
      </c>
      <c r="L18" s="621">
        <v>9.87</v>
      </c>
      <c r="M18" s="621">
        <v>8.43</v>
      </c>
      <c r="N18" s="609" t="s">
        <v>22</v>
      </c>
      <c r="O18" s="616" t="s">
        <v>22</v>
      </c>
      <c r="P18" s="616" t="s">
        <v>22</v>
      </c>
      <c r="Q18" s="616" t="s">
        <v>22</v>
      </c>
      <c r="R18" s="616" t="s">
        <v>22</v>
      </c>
    </row>
    <row r="19" spans="1:18" ht="18">
      <c r="A19" s="257"/>
      <c r="B19" s="256" t="s">
        <v>748</v>
      </c>
      <c r="C19" s="267">
        <v>19.2</v>
      </c>
      <c r="D19" s="267">
        <v>19.51</v>
      </c>
      <c r="E19" s="267">
        <v>20.49</v>
      </c>
      <c r="F19" s="267">
        <v>25.53</v>
      </c>
      <c r="G19" s="267">
        <v>20.58</v>
      </c>
      <c r="H19" s="618">
        <v>22.79</v>
      </c>
      <c r="I19" s="618">
        <v>23.28</v>
      </c>
      <c r="J19" s="618">
        <v>19.84</v>
      </c>
      <c r="K19" s="618">
        <v>17.95</v>
      </c>
      <c r="L19" s="618">
        <v>16.33</v>
      </c>
      <c r="M19" s="618">
        <v>12.54</v>
      </c>
      <c r="N19" s="618">
        <v>11.39</v>
      </c>
      <c r="O19" s="618">
        <v>11.81</v>
      </c>
      <c r="P19" s="622">
        <v>14.195369558767768</v>
      </c>
      <c r="Q19" s="616" t="s">
        <v>22</v>
      </c>
      <c r="R19" s="616" t="s">
        <v>22</v>
      </c>
    </row>
    <row r="20" spans="1:18" ht="18">
      <c r="A20" s="257"/>
      <c r="B20" s="256" t="s">
        <v>749</v>
      </c>
      <c r="C20" s="269">
        <v>1.81</v>
      </c>
      <c r="D20" s="269">
        <v>1.54</v>
      </c>
      <c r="E20" s="269">
        <v>1.33</v>
      </c>
      <c r="F20" s="269">
        <v>1.76</v>
      </c>
      <c r="G20" s="269">
        <v>1.48</v>
      </c>
      <c r="H20" s="621">
        <v>1.83</v>
      </c>
      <c r="I20" s="621">
        <v>1.75</v>
      </c>
      <c r="J20" s="621">
        <v>3.59</v>
      </c>
      <c r="K20" s="621">
        <v>1.88</v>
      </c>
      <c r="L20" s="621">
        <v>2.42</v>
      </c>
      <c r="M20" s="621">
        <v>2.57</v>
      </c>
      <c r="N20" s="621">
        <v>2.1</v>
      </c>
      <c r="O20" s="621">
        <v>2.19</v>
      </c>
      <c r="P20" s="616" t="s">
        <v>22</v>
      </c>
      <c r="Q20" s="616" t="s">
        <v>22</v>
      </c>
      <c r="R20" s="616" t="s">
        <v>22</v>
      </c>
    </row>
    <row r="21" spans="1:18" ht="18">
      <c r="A21" s="257"/>
      <c r="B21" s="256" t="s">
        <v>750</v>
      </c>
      <c r="C21" s="269">
        <v>10.01</v>
      </c>
      <c r="D21" s="269">
        <v>10.06</v>
      </c>
      <c r="E21" s="269">
        <v>9.97</v>
      </c>
      <c r="F21" s="269">
        <v>10.19</v>
      </c>
      <c r="G21" s="269">
        <v>10.16</v>
      </c>
      <c r="H21" s="621">
        <v>10.5</v>
      </c>
      <c r="I21" s="621">
        <v>12.19</v>
      </c>
      <c r="J21" s="621">
        <v>10.1</v>
      </c>
      <c r="K21" s="621">
        <v>10.89</v>
      </c>
      <c r="L21" s="621">
        <v>10.7</v>
      </c>
      <c r="M21" s="621">
        <v>10.79</v>
      </c>
      <c r="N21" s="621">
        <v>10.69</v>
      </c>
      <c r="O21" s="623">
        <v>9.41</v>
      </c>
      <c r="P21" s="623">
        <v>10.144881104623689</v>
      </c>
      <c r="Q21" s="623">
        <v>9.42086003265356</v>
      </c>
      <c r="R21" s="623" t="s">
        <v>22</v>
      </c>
    </row>
    <row r="22" spans="1:18" ht="21">
      <c r="A22" s="257"/>
      <c r="B22" s="256" t="s">
        <v>751</v>
      </c>
      <c r="C22" s="267">
        <v>28.042</v>
      </c>
      <c r="D22" s="267">
        <v>27.701</v>
      </c>
      <c r="E22" s="267">
        <v>27.649039</v>
      </c>
      <c r="F22" s="267">
        <v>27.6</v>
      </c>
      <c r="G22" s="267">
        <v>27.8</v>
      </c>
      <c r="H22" s="618">
        <v>27.5</v>
      </c>
      <c r="I22" s="618">
        <v>27.6</v>
      </c>
      <c r="J22" s="618">
        <v>27.6</v>
      </c>
      <c r="K22" s="618">
        <v>27.6</v>
      </c>
      <c r="L22" s="624">
        <v>27.8</v>
      </c>
      <c r="M22" s="624">
        <v>28.2</v>
      </c>
      <c r="N22" s="619" t="s">
        <v>22</v>
      </c>
      <c r="O22" s="616" t="s">
        <v>22</v>
      </c>
      <c r="P22" s="616" t="s">
        <v>22</v>
      </c>
      <c r="Q22" s="616" t="s">
        <v>22</v>
      </c>
      <c r="R22" s="616" t="s">
        <v>22</v>
      </c>
    </row>
    <row r="23" spans="1:18" ht="18">
      <c r="A23" s="257"/>
      <c r="B23" s="256" t="s">
        <v>752</v>
      </c>
      <c r="C23" s="267">
        <f>SUM(C17:C22)</f>
        <v>222.58199599999998</v>
      </c>
      <c r="D23" s="267">
        <f aca="true" t="shared" si="0" ref="D23:M23">SUM(D17:D22)</f>
        <v>220.52253199999998</v>
      </c>
      <c r="E23" s="267">
        <f t="shared" si="0"/>
        <v>244.389039</v>
      </c>
      <c r="F23" s="267">
        <f t="shared" si="0"/>
        <v>244.99999999999997</v>
      </c>
      <c r="G23" s="267">
        <f t="shared" si="0"/>
        <v>242.98000000000002</v>
      </c>
      <c r="H23" s="618">
        <f t="shared" si="0"/>
        <v>250.77</v>
      </c>
      <c r="I23" s="618">
        <f t="shared" si="0"/>
        <v>232.18</v>
      </c>
      <c r="J23" s="618">
        <f t="shared" si="0"/>
        <v>202.72</v>
      </c>
      <c r="K23" s="618">
        <f t="shared" si="0"/>
        <v>198.54999999999998</v>
      </c>
      <c r="L23" s="618">
        <f t="shared" si="0"/>
        <v>201.92</v>
      </c>
      <c r="M23" s="618">
        <f t="shared" si="0"/>
        <v>199.72999999999996</v>
      </c>
      <c r="N23" s="609" t="s">
        <v>22</v>
      </c>
      <c r="O23" s="616" t="s">
        <v>22</v>
      </c>
      <c r="P23" s="616" t="s">
        <v>22</v>
      </c>
      <c r="Q23" s="616" t="s">
        <v>22</v>
      </c>
      <c r="R23" s="616" t="s">
        <v>22</v>
      </c>
    </row>
    <row r="24" spans="1:18" ht="6.75" customHeight="1">
      <c r="A24" s="257"/>
      <c r="B24" s="257"/>
      <c r="C24" s="261"/>
      <c r="D24" s="261"/>
      <c r="E24" s="261"/>
      <c r="F24" s="261"/>
      <c r="G24" s="261"/>
      <c r="H24" s="611"/>
      <c r="I24" s="611"/>
      <c r="J24" s="611"/>
      <c r="K24" s="611"/>
      <c r="L24" s="611"/>
      <c r="M24" s="611"/>
      <c r="N24" s="611"/>
      <c r="O24" s="612"/>
      <c r="P24" s="611"/>
      <c r="Q24" s="611"/>
      <c r="R24" s="611"/>
    </row>
    <row r="25" spans="1:18" ht="18.75">
      <c r="A25" s="250" t="s">
        <v>753</v>
      </c>
      <c r="B25" s="257"/>
      <c r="C25" s="260"/>
      <c r="D25" s="260"/>
      <c r="E25" s="260"/>
      <c r="F25" s="260"/>
      <c r="G25" s="260"/>
      <c r="H25" s="613"/>
      <c r="I25" s="613"/>
      <c r="J25" s="613"/>
      <c r="K25" s="613"/>
      <c r="L25" s="613"/>
      <c r="M25" s="613"/>
      <c r="N25" s="611"/>
      <c r="O25" s="612"/>
      <c r="P25" s="611"/>
      <c r="Q25" s="613"/>
      <c r="R25" s="613" t="s">
        <v>754</v>
      </c>
    </row>
    <row r="26" spans="1:18" ht="21">
      <c r="A26" s="257"/>
      <c r="B26" s="256" t="s">
        <v>755</v>
      </c>
      <c r="C26" s="263">
        <v>3488</v>
      </c>
      <c r="D26" s="263">
        <v>3485</v>
      </c>
      <c r="E26" s="263">
        <v>3482</v>
      </c>
      <c r="F26" s="263">
        <v>3505</v>
      </c>
      <c r="G26" s="263">
        <v>3518</v>
      </c>
      <c r="H26" s="625">
        <v>3505</v>
      </c>
      <c r="I26" s="625">
        <v>3505</v>
      </c>
      <c r="J26" s="625">
        <v>3520</v>
      </c>
      <c r="K26" s="625">
        <v>3518</v>
      </c>
      <c r="L26" s="625">
        <v>3536.3920000000007</v>
      </c>
      <c r="M26" s="625">
        <v>3566.411</v>
      </c>
      <c r="N26" s="625">
        <v>3564.7969999999996</v>
      </c>
      <c r="O26" s="625">
        <v>3636.94</v>
      </c>
      <c r="P26" s="625">
        <v>3638.4610000000002</v>
      </c>
      <c r="Q26" s="625">
        <v>3668.874</v>
      </c>
      <c r="R26" s="625">
        <v>3680.862</v>
      </c>
    </row>
    <row r="27" spans="1:18" ht="18">
      <c r="A27" s="257"/>
      <c r="B27" s="256" t="s">
        <v>756</v>
      </c>
      <c r="C27" s="263">
        <v>7417</v>
      </c>
      <c r="D27" s="263">
        <v>7418</v>
      </c>
      <c r="E27" s="263">
        <v>7418</v>
      </c>
      <c r="F27" s="263">
        <v>7433</v>
      </c>
      <c r="G27" s="263">
        <v>7424.04</v>
      </c>
      <c r="H27" s="625">
        <v>7380.73</v>
      </c>
      <c r="I27" s="625">
        <v>7421</v>
      </c>
      <c r="J27" s="625">
        <v>7421</v>
      </c>
      <c r="K27" s="625">
        <v>7414</v>
      </c>
      <c r="L27" s="625">
        <v>7467</v>
      </c>
      <c r="M27" s="625">
        <v>7472.5</v>
      </c>
      <c r="N27" s="625">
        <v>7472.7</v>
      </c>
      <c r="O27" s="625">
        <v>7406.128</v>
      </c>
      <c r="P27" s="625">
        <v>7414</v>
      </c>
      <c r="Q27" s="625">
        <v>7418</v>
      </c>
      <c r="R27" s="625">
        <v>7427</v>
      </c>
    </row>
    <row r="28" spans="1:18" ht="18">
      <c r="A28" s="257"/>
      <c r="B28" s="256" t="s">
        <v>757</v>
      </c>
      <c r="C28" s="263">
        <v>43684.490000000005</v>
      </c>
      <c r="D28" s="263">
        <v>43656.56</v>
      </c>
      <c r="E28" s="263">
        <v>43690.76</v>
      </c>
      <c r="F28" s="263">
        <v>43908.53</v>
      </c>
      <c r="G28" s="263">
        <v>44026.35</v>
      </c>
      <c r="H28" s="625">
        <v>44300.16</v>
      </c>
      <c r="I28" s="625">
        <v>44417.6</v>
      </c>
      <c r="J28" s="625">
        <v>44591.35</v>
      </c>
      <c r="K28" s="625">
        <v>44693.6</v>
      </c>
      <c r="L28" s="625">
        <v>44768.77500000001</v>
      </c>
      <c r="M28" s="625">
        <v>44873.090000000004</v>
      </c>
      <c r="N28" s="625">
        <v>44937.9</v>
      </c>
      <c r="O28" s="625">
        <v>45011.16</v>
      </c>
      <c r="P28" s="625">
        <v>45100</v>
      </c>
      <c r="Q28" s="625">
        <v>45163</v>
      </c>
      <c r="R28" s="625">
        <v>45257</v>
      </c>
    </row>
    <row r="29" spans="1:18" ht="21">
      <c r="A29" s="257"/>
      <c r="B29" s="256" t="s">
        <v>758</v>
      </c>
      <c r="C29" s="263">
        <v>54589.47</v>
      </c>
      <c r="D29" s="263">
        <v>54559.28999999999</v>
      </c>
      <c r="E29" s="263">
        <v>54590.490000000005</v>
      </c>
      <c r="F29" s="263">
        <v>54846.56</v>
      </c>
      <c r="G29" s="263">
        <v>54968.39</v>
      </c>
      <c r="H29" s="625">
        <v>55185.89</v>
      </c>
      <c r="I29" s="625">
        <v>55343.6</v>
      </c>
      <c r="J29" s="625">
        <v>55532.27</v>
      </c>
      <c r="K29" s="625">
        <v>55625.6</v>
      </c>
      <c r="L29" s="625">
        <v>55771.76700000001</v>
      </c>
      <c r="M29" s="625">
        <v>55912.001000000004</v>
      </c>
      <c r="N29" s="625">
        <v>55975.397</v>
      </c>
      <c r="O29" s="625">
        <v>56054.228</v>
      </c>
      <c r="P29" s="625">
        <v>56152.15800000001</v>
      </c>
      <c r="Q29" s="625">
        <v>56249.781</v>
      </c>
      <c r="R29" s="625">
        <v>56364</v>
      </c>
    </row>
    <row r="30" spans="1:18" ht="5.25" customHeight="1">
      <c r="A30" s="257"/>
      <c r="B30" s="257"/>
      <c r="C30" s="260"/>
      <c r="D30" s="260"/>
      <c r="E30" s="260"/>
      <c r="F30" s="260"/>
      <c r="G30" s="260"/>
      <c r="H30" s="611"/>
      <c r="I30" s="611"/>
      <c r="J30" s="611"/>
      <c r="K30" s="611"/>
      <c r="L30" s="611"/>
      <c r="M30" s="611"/>
      <c r="N30" s="611"/>
      <c r="O30" s="612"/>
      <c r="P30" s="611"/>
      <c r="Q30" s="611"/>
      <c r="R30" s="611"/>
    </row>
    <row r="31" spans="1:18" ht="18.75">
      <c r="A31" s="259" t="s">
        <v>759</v>
      </c>
      <c r="B31" s="257"/>
      <c r="C31" s="260"/>
      <c r="D31" s="260"/>
      <c r="E31" s="260"/>
      <c r="F31" s="260"/>
      <c r="G31" s="260"/>
      <c r="H31" s="613"/>
      <c r="I31" s="613"/>
      <c r="J31" s="613"/>
      <c r="K31" s="613"/>
      <c r="L31" s="613"/>
      <c r="M31" s="613"/>
      <c r="N31" s="611"/>
      <c r="O31" s="612"/>
      <c r="P31" s="611"/>
      <c r="Q31" s="613"/>
      <c r="R31" s="613" t="s">
        <v>760</v>
      </c>
    </row>
    <row r="32" spans="1:18" ht="21">
      <c r="A32" s="257"/>
      <c r="B32" s="257" t="s">
        <v>761</v>
      </c>
      <c r="C32" s="264">
        <v>5730</v>
      </c>
      <c r="D32" s="264">
        <v>5856</v>
      </c>
      <c r="E32" s="264">
        <v>6094.203</v>
      </c>
      <c r="F32" s="264">
        <v>6150.79</v>
      </c>
      <c r="G32" s="264">
        <v>6433</v>
      </c>
      <c r="H32" s="615">
        <v>6577</v>
      </c>
      <c r="I32" s="615">
        <v>6683</v>
      </c>
      <c r="J32" s="615">
        <v>6633</v>
      </c>
      <c r="K32" s="615">
        <v>6503</v>
      </c>
      <c r="L32" s="625">
        <v>6570</v>
      </c>
      <c r="M32" s="625">
        <v>7140</v>
      </c>
      <c r="N32" s="625">
        <v>7262</v>
      </c>
      <c r="O32" s="625">
        <v>7421</v>
      </c>
      <c r="P32" s="625">
        <v>7477</v>
      </c>
      <c r="Q32" s="625">
        <v>7829</v>
      </c>
      <c r="R32" s="625">
        <v>8054</v>
      </c>
    </row>
    <row r="33" spans="1:18" ht="18">
      <c r="A33" s="257"/>
      <c r="B33" s="257" t="s">
        <v>762</v>
      </c>
      <c r="C33" s="261">
        <v>21533</v>
      </c>
      <c r="D33" s="261">
        <v>21826</v>
      </c>
      <c r="E33" s="261">
        <v>22114</v>
      </c>
      <c r="F33" s="261">
        <v>21904.106</v>
      </c>
      <c r="G33" s="261">
        <v>22465</v>
      </c>
      <c r="H33" s="609">
        <v>22408</v>
      </c>
      <c r="I33" s="609">
        <v>22126</v>
      </c>
      <c r="J33" s="609">
        <v>22327</v>
      </c>
      <c r="K33" s="609">
        <v>21992</v>
      </c>
      <c r="L33" s="625">
        <v>21996</v>
      </c>
      <c r="M33" s="625">
        <v>21712</v>
      </c>
      <c r="N33" s="625">
        <v>21786</v>
      </c>
      <c r="O33" s="625">
        <v>22025</v>
      </c>
      <c r="P33" s="625">
        <v>22395</v>
      </c>
      <c r="Q33" s="625">
        <v>23019</v>
      </c>
      <c r="R33" s="625">
        <v>23353</v>
      </c>
    </row>
    <row r="34" spans="1:18" ht="18">
      <c r="A34" s="257"/>
      <c r="B34" s="257" t="s">
        <v>763</v>
      </c>
      <c r="C34" s="261">
        <v>41535</v>
      </c>
      <c r="D34" s="261">
        <v>42038</v>
      </c>
      <c r="E34" s="261">
        <v>42705.288</v>
      </c>
      <c r="F34" s="261">
        <v>42717.842000000004</v>
      </c>
      <c r="G34" s="261">
        <v>44119</v>
      </c>
      <c r="H34" s="609">
        <v>44666</v>
      </c>
      <c r="I34" s="609">
        <v>44470</v>
      </c>
      <c r="J34" s="609">
        <v>44219</v>
      </c>
      <c r="K34" s="609">
        <v>43488</v>
      </c>
      <c r="L34" s="609">
        <v>43390</v>
      </c>
      <c r="M34" s="609">
        <v>43549</v>
      </c>
      <c r="N34" s="609">
        <v>43840</v>
      </c>
      <c r="O34" s="617">
        <v>44839</v>
      </c>
      <c r="P34" s="617">
        <v>45374</v>
      </c>
      <c r="Q34" s="617">
        <v>46459</v>
      </c>
      <c r="R34" s="626">
        <v>47986</v>
      </c>
    </row>
    <row r="35" spans="1:18" ht="9" customHeight="1">
      <c r="A35" s="257"/>
      <c r="B35" s="257"/>
      <c r="C35" s="257"/>
      <c r="D35" s="257"/>
      <c r="E35" s="257"/>
      <c r="F35" s="257"/>
      <c r="G35" s="257"/>
      <c r="H35" s="611"/>
      <c r="I35" s="611"/>
      <c r="J35" s="611"/>
      <c r="K35" s="611"/>
      <c r="L35" s="611"/>
      <c r="M35" s="611"/>
      <c r="N35" s="611"/>
      <c r="O35" s="612"/>
      <c r="P35" s="611"/>
      <c r="Q35" s="611"/>
      <c r="R35" s="611"/>
    </row>
    <row r="36" spans="1:18" ht="18">
      <c r="A36" s="250" t="s">
        <v>764</v>
      </c>
      <c r="B36" s="257"/>
      <c r="C36" s="257"/>
      <c r="D36" s="257"/>
      <c r="E36" s="257"/>
      <c r="F36" s="257"/>
      <c r="G36" s="257"/>
      <c r="H36" s="611"/>
      <c r="I36" s="611"/>
      <c r="J36" s="611"/>
      <c r="K36" s="611"/>
      <c r="L36" s="611"/>
      <c r="M36" s="611"/>
      <c r="N36" s="611"/>
      <c r="O36" s="612"/>
      <c r="P36" s="611"/>
      <c r="Q36" s="611"/>
      <c r="R36" s="611"/>
    </row>
    <row r="37" spans="1:18" ht="18">
      <c r="A37" s="257"/>
      <c r="B37" s="256" t="s">
        <v>765</v>
      </c>
      <c r="C37" s="263">
        <v>304</v>
      </c>
      <c r="D37" s="263">
        <v>336</v>
      </c>
      <c r="E37" s="263">
        <v>308</v>
      </c>
      <c r="F37" s="263">
        <v>286</v>
      </c>
      <c r="G37" s="263">
        <v>314</v>
      </c>
      <c r="H37" s="627">
        <v>281</v>
      </c>
      <c r="I37" s="627">
        <v>270</v>
      </c>
      <c r="J37" s="627">
        <v>216</v>
      </c>
      <c r="K37" s="627">
        <v>208</v>
      </c>
      <c r="L37" s="625">
        <v>185</v>
      </c>
      <c r="M37" s="625">
        <v>176</v>
      </c>
      <c r="N37" s="625">
        <v>172</v>
      </c>
      <c r="O37" s="625">
        <v>203</v>
      </c>
      <c r="P37" s="625">
        <v>168</v>
      </c>
      <c r="Q37" s="625">
        <v>191</v>
      </c>
      <c r="R37" s="625">
        <v>146</v>
      </c>
    </row>
    <row r="38" spans="1:18" ht="18">
      <c r="A38" s="257"/>
      <c r="B38" s="256" t="s">
        <v>766</v>
      </c>
      <c r="C38" s="263">
        <v>3533</v>
      </c>
      <c r="D38" s="263">
        <v>3293</v>
      </c>
      <c r="E38" s="263">
        <v>3074</v>
      </c>
      <c r="F38" s="263">
        <v>2952</v>
      </c>
      <c r="G38" s="263">
        <v>2949</v>
      </c>
      <c r="H38" s="627">
        <v>2666</v>
      </c>
      <c r="I38" s="627">
        <v>2845</v>
      </c>
      <c r="J38" s="627">
        <v>2503</v>
      </c>
      <c r="K38" s="627">
        <v>2177</v>
      </c>
      <c r="L38" s="625">
        <v>2065</v>
      </c>
      <c r="M38" s="625">
        <v>2157</v>
      </c>
      <c r="N38" s="625">
        <v>1841</v>
      </c>
      <c r="O38" s="625">
        <v>1905</v>
      </c>
      <c r="P38" s="625">
        <v>1769</v>
      </c>
      <c r="Q38" s="625">
        <v>1890</v>
      </c>
      <c r="R38" s="625">
        <v>1726</v>
      </c>
    </row>
    <row r="39" spans="1:18" ht="18">
      <c r="A39" s="257"/>
      <c r="B39" s="256" t="s">
        <v>767</v>
      </c>
      <c r="C39" s="263">
        <v>19275</v>
      </c>
      <c r="D39" s="263">
        <v>18756</v>
      </c>
      <c r="E39" s="263">
        <v>18502</v>
      </c>
      <c r="F39" s="263">
        <v>17885</v>
      </c>
      <c r="G39" s="263">
        <v>17269</v>
      </c>
      <c r="H39" s="627">
        <v>16239</v>
      </c>
      <c r="I39" s="627">
        <v>15592</v>
      </c>
      <c r="J39" s="627">
        <v>15043</v>
      </c>
      <c r="K39" s="627">
        <v>13338</v>
      </c>
      <c r="L39" s="628">
        <v>12786</v>
      </c>
      <c r="M39" s="628">
        <v>12712</v>
      </c>
      <c r="N39" s="628">
        <v>11495</v>
      </c>
      <c r="O39" s="625">
        <v>11306</v>
      </c>
      <c r="P39" s="625">
        <v>10973</v>
      </c>
      <c r="Q39" s="625">
        <v>10905</v>
      </c>
      <c r="R39" s="625">
        <v>9391</v>
      </c>
    </row>
    <row r="40" spans="1:18" ht="6" customHeight="1">
      <c r="A40" s="257"/>
      <c r="B40" s="257"/>
      <c r="C40" s="257"/>
      <c r="D40" s="257"/>
      <c r="E40" s="257"/>
      <c r="F40" s="257"/>
      <c r="G40" s="257"/>
      <c r="H40" s="611"/>
      <c r="I40" s="611"/>
      <c r="J40" s="611"/>
      <c r="K40" s="611"/>
      <c r="L40" s="611"/>
      <c r="M40" s="611"/>
      <c r="N40" s="611"/>
      <c r="O40" s="612"/>
      <c r="P40" s="611"/>
      <c r="Q40" s="611"/>
      <c r="R40" s="611"/>
    </row>
    <row r="41" spans="1:18" ht="21.75">
      <c r="A41" s="250" t="s">
        <v>768</v>
      </c>
      <c r="B41" s="257"/>
      <c r="C41" s="260"/>
      <c r="D41" s="260"/>
      <c r="E41" s="260"/>
      <c r="F41" s="260"/>
      <c r="G41" s="260"/>
      <c r="H41" s="613"/>
      <c r="I41" s="613"/>
      <c r="J41" s="613"/>
      <c r="K41" s="613"/>
      <c r="L41" s="613"/>
      <c r="M41" s="613"/>
      <c r="N41" s="611"/>
      <c r="O41" s="612"/>
      <c r="P41" s="611"/>
      <c r="Q41" s="613"/>
      <c r="R41" s="613" t="s">
        <v>738</v>
      </c>
    </row>
    <row r="42" spans="1:18" ht="21">
      <c r="A42" s="250" t="s">
        <v>769</v>
      </c>
      <c r="B42" s="251"/>
      <c r="C42" s="270">
        <v>57.38</v>
      </c>
      <c r="D42" s="270">
        <v>57.451</v>
      </c>
      <c r="E42" s="270">
        <v>64.023</v>
      </c>
      <c r="F42" s="270">
        <v>69.43</v>
      </c>
      <c r="G42" s="270">
        <v>71.585</v>
      </c>
      <c r="H42" s="629">
        <v>74.468</v>
      </c>
      <c r="I42" s="629">
        <v>76.429</v>
      </c>
      <c r="J42" s="629">
        <v>76.929</v>
      </c>
      <c r="K42" s="629">
        <v>78.29</v>
      </c>
      <c r="L42" s="609">
        <v>81.1</v>
      </c>
      <c r="M42" s="630">
        <v>83.25</v>
      </c>
      <c r="N42" s="631">
        <v>86.34</v>
      </c>
      <c r="O42" s="631">
        <v>92.68</v>
      </c>
      <c r="P42" s="631">
        <v>93.21</v>
      </c>
      <c r="Q42" s="631">
        <v>94.24</v>
      </c>
      <c r="R42" s="631">
        <v>97.78</v>
      </c>
    </row>
    <row r="43" spans="1:18" ht="5.25" customHeight="1">
      <c r="A43" s="250"/>
      <c r="B43" s="251"/>
      <c r="C43" s="271"/>
      <c r="D43" s="271"/>
      <c r="E43" s="271"/>
      <c r="F43" s="269"/>
      <c r="G43" s="269"/>
      <c r="H43" s="621"/>
      <c r="I43" s="621"/>
      <c r="J43" s="621"/>
      <c r="K43" s="621"/>
      <c r="L43" s="621"/>
      <c r="M43" s="621"/>
      <c r="N43" s="611"/>
      <c r="O43" s="632"/>
      <c r="P43" s="611"/>
      <c r="Q43" s="611"/>
      <c r="R43" s="611"/>
    </row>
    <row r="44" spans="1:18" ht="18.75">
      <c r="A44" s="250" t="s">
        <v>770</v>
      </c>
      <c r="B44" s="251"/>
      <c r="C44" s="260"/>
      <c r="D44" s="260"/>
      <c r="E44" s="260"/>
      <c r="F44" s="260"/>
      <c r="G44" s="260"/>
      <c r="H44" s="611"/>
      <c r="I44" s="611"/>
      <c r="J44" s="611"/>
      <c r="K44" s="611"/>
      <c r="L44" s="611"/>
      <c r="M44" s="611"/>
      <c r="N44" s="611"/>
      <c r="O44" s="612"/>
      <c r="P44" s="611"/>
      <c r="Q44" s="611"/>
      <c r="R44" s="611"/>
    </row>
    <row r="45" spans="1:18" ht="21">
      <c r="A45" s="256" t="s">
        <v>771</v>
      </c>
      <c r="B45" s="251"/>
      <c r="C45" s="267">
        <v>52.37623</v>
      </c>
      <c r="D45" s="267">
        <v>55.892939</v>
      </c>
      <c r="E45" s="267">
        <v>61.256431</v>
      </c>
      <c r="F45" s="267">
        <v>66.73589899999999</v>
      </c>
      <c r="G45" s="267">
        <v>69.785304</v>
      </c>
      <c r="H45" s="618">
        <v>72.74429</v>
      </c>
      <c r="I45" s="633">
        <v>76.25607770367007</v>
      </c>
      <c r="J45" s="618">
        <v>76.47389032494031</v>
      </c>
      <c r="K45" s="618">
        <v>79.4462863670296</v>
      </c>
      <c r="L45" s="618">
        <v>83.31080000000001</v>
      </c>
      <c r="M45" s="618">
        <v>85.752108</v>
      </c>
      <c r="N45" s="634">
        <v>86.7</v>
      </c>
      <c r="O45" s="634">
        <v>91.7</v>
      </c>
      <c r="P45" s="634">
        <v>93.4</v>
      </c>
      <c r="Q45" s="634">
        <v>94.2</v>
      </c>
      <c r="R45" s="635" t="s">
        <v>22</v>
      </c>
    </row>
    <row r="46" spans="1:18" ht="18.75">
      <c r="A46" s="256" t="s">
        <v>856</v>
      </c>
      <c r="B46" s="251"/>
      <c r="C46" s="270">
        <v>286.4000835143871</v>
      </c>
      <c r="D46" s="270">
        <v>301.4511563544953</v>
      </c>
      <c r="E46" s="270">
        <v>319.3133237621586</v>
      </c>
      <c r="F46" s="270">
        <v>320.37906250000003</v>
      </c>
      <c r="G46" s="270">
        <v>329.9464451993943</v>
      </c>
      <c r="H46" s="636">
        <v>375.65049220065225</v>
      </c>
      <c r="I46" s="629">
        <v>377.1017918747824</v>
      </c>
      <c r="J46" s="629">
        <v>414.2959275084056</v>
      </c>
      <c r="K46" s="630">
        <v>429.34221366433985</v>
      </c>
      <c r="L46" s="629">
        <v>440.0482854434949</v>
      </c>
      <c r="M46" s="631">
        <v>457.229658630408</v>
      </c>
      <c r="N46" s="622">
        <v>470.78480392922836</v>
      </c>
      <c r="O46" s="622">
        <v>494.9538286384409</v>
      </c>
      <c r="P46" s="634">
        <v>513.203068615688</v>
      </c>
      <c r="Q46" s="622">
        <v>518.853355</v>
      </c>
      <c r="R46" s="635" t="s">
        <v>22</v>
      </c>
    </row>
    <row r="47" spans="1:18" ht="6" customHeight="1">
      <c r="A47" s="257"/>
      <c r="B47" s="257"/>
      <c r="C47" s="257"/>
      <c r="D47" s="257"/>
      <c r="E47" s="257"/>
      <c r="F47" s="257"/>
      <c r="G47" s="257"/>
      <c r="H47" s="611"/>
      <c r="I47" s="611"/>
      <c r="J47" s="611"/>
      <c r="K47" s="611"/>
      <c r="L47" s="611"/>
      <c r="M47" s="611"/>
      <c r="N47" s="611"/>
      <c r="O47" s="612"/>
      <c r="P47" s="611"/>
      <c r="Q47" s="611"/>
      <c r="R47" s="611"/>
    </row>
    <row r="48" spans="1:18" ht="18.75">
      <c r="A48" s="250" t="s">
        <v>772</v>
      </c>
      <c r="B48" s="257"/>
      <c r="C48" s="260"/>
      <c r="D48" s="260"/>
      <c r="E48" s="260"/>
      <c r="F48" s="260"/>
      <c r="G48" s="260"/>
      <c r="H48" s="613"/>
      <c r="I48" s="613"/>
      <c r="J48" s="613"/>
      <c r="K48" s="613"/>
      <c r="L48" s="613"/>
      <c r="M48" s="613"/>
      <c r="N48" s="611"/>
      <c r="O48" s="612"/>
      <c r="P48" s="611"/>
      <c r="Q48" s="613"/>
      <c r="R48" s="613" t="s">
        <v>733</v>
      </c>
    </row>
    <row r="49" spans="1:18" ht="18">
      <c r="A49" s="257"/>
      <c r="B49" s="256" t="s">
        <v>773</v>
      </c>
      <c r="C49" s="263">
        <v>19783</v>
      </c>
      <c r="D49" s="263">
        <v>21084</v>
      </c>
      <c r="E49" s="263">
        <v>22555</v>
      </c>
      <c r="F49" s="263">
        <v>23795</v>
      </c>
      <c r="G49" s="263">
        <v>24437</v>
      </c>
      <c r="H49" s="625">
        <v>25132</v>
      </c>
      <c r="I49" s="625">
        <v>24348</v>
      </c>
      <c r="J49" s="625">
        <v>22496</v>
      </c>
      <c r="K49" s="625">
        <v>20907</v>
      </c>
      <c r="L49" s="625">
        <v>22065</v>
      </c>
      <c r="M49" s="625">
        <v>22207</v>
      </c>
      <c r="N49" s="625">
        <v>23250</v>
      </c>
      <c r="O49" s="625">
        <v>24076</v>
      </c>
      <c r="P49" s="625">
        <v>25507</v>
      </c>
      <c r="Q49" s="625">
        <v>26924</v>
      </c>
      <c r="R49" s="625">
        <v>28833</v>
      </c>
    </row>
    <row r="50" spans="1:18" ht="18">
      <c r="A50" s="257"/>
      <c r="B50" s="256" t="s">
        <v>774</v>
      </c>
      <c r="C50" s="272">
        <v>362591</v>
      </c>
      <c r="D50" s="272">
        <v>367336</v>
      </c>
      <c r="E50" s="272">
        <v>385626</v>
      </c>
      <c r="F50" s="272">
        <v>408800</v>
      </c>
      <c r="G50" s="272">
        <v>420552</v>
      </c>
      <c r="H50" s="637">
        <v>428183</v>
      </c>
      <c r="I50" s="637">
        <v>417082</v>
      </c>
      <c r="J50" s="637">
        <v>382693</v>
      </c>
      <c r="K50" s="637">
        <v>354427</v>
      </c>
      <c r="L50" s="637">
        <v>366312</v>
      </c>
      <c r="M50" s="637">
        <v>372060</v>
      </c>
      <c r="N50" s="637">
        <v>376382</v>
      </c>
      <c r="O50" s="637">
        <v>376184</v>
      </c>
      <c r="P50" s="637">
        <v>376382</v>
      </c>
      <c r="Q50" s="638">
        <v>375.952</v>
      </c>
      <c r="R50" s="638">
        <v>383.856</v>
      </c>
    </row>
    <row r="51" spans="1:18" ht="18.75">
      <c r="A51" s="257"/>
      <c r="B51" s="251"/>
      <c r="C51" s="260"/>
      <c r="D51" s="260"/>
      <c r="E51" s="260"/>
      <c r="F51" s="260"/>
      <c r="G51" s="260"/>
      <c r="H51" s="613"/>
      <c r="I51" s="613"/>
      <c r="J51" s="613"/>
      <c r="K51" s="613"/>
      <c r="L51" s="613"/>
      <c r="M51" s="613"/>
      <c r="N51" s="611"/>
      <c r="O51" s="612"/>
      <c r="P51" s="611"/>
      <c r="Q51" s="613"/>
      <c r="R51" s="613" t="s">
        <v>775</v>
      </c>
    </row>
    <row r="52" spans="1:18" ht="18">
      <c r="A52" s="251"/>
      <c r="B52" s="256" t="s">
        <v>776</v>
      </c>
      <c r="C52" s="273">
        <v>77.01180900000001</v>
      </c>
      <c r="D52" s="273">
        <v>80.788288</v>
      </c>
      <c r="E52" s="273">
        <v>80.956407</v>
      </c>
      <c r="F52" s="273">
        <v>79.417426</v>
      </c>
      <c r="G52" s="273">
        <v>83.25981300000001</v>
      </c>
      <c r="H52" s="639">
        <v>66.102628</v>
      </c>
      <c r="I52" s="639">
        <v>50.227903999999995</v>
      </c>
      <c r="J52" s="639">
        <v>50.886007</v>
      </c>
      <c r="K52" s="639">
        <v>47.531760000000006</v>
      </c>
      <c r="L52" s="640">
        <v>45.16197</v>
      </c>
      <c r="M52" s="640">
        <v>52.20042</v>
      </c>
      <c r="N52" s="631">
        <v>54.224873</v>
      </c>
      <c r="O52" s="631">
        <v>59.878</v>
      </c>
      <c r="P52" s="620">
        <v>56.440754</v>
      </c>
      <c r="Q52" s="631">
        <v>54.392297</v>
      </c>
      <c r="R52" s="622" t="s">
        <v>22</v>
      </c>
    </row>
    <row r="53" spans="1:18" ht="6" customHeight="1">
      <c r="A53" s="250"/>
      <c r="B53" s="257"/>
      <c r="C53" s="274"/>
      <c r="D53" s="274"/>
      <c r="E53" s="274"/>
      <c r="F53" s="274"/>
      <c r="G53" s="274"/>
      <c r="H53" s="641"/>
      <c r="I53" s="641"/>
      <c r="J53" s="641"/>
      <c r="K53" s="641"/>
      <c r="L53" s="641"/>
      <c r="M53" s="641"/>
      <c r="N53" s="611"/>
      <c r="O53" s="612"/>
      <c r="P53" s="611"/>
      <c r="Q53" s="611"/>
      <c r="R53" s="611"/>
    </row>
    <row r="54" spans="1:18" ht="21.75">
      <c r="A54" s="275" t="s">
        <v>777</v>
      </c>
      <c r="B54" s="276"/>
      <c r="C54" s="277"/>
      <c r="D54" s="277"/>
      <c r="E54" s="277"/>
      <c r="F54" s="277"/>
      <c r="G54" s="277"/>
      <c r="H54" s="642"/>
      <c r="I54" s="642"/>
      <c r="J54" s="642"/>
      <c r="K54" s="642"/>
      <c r="L54" s="642"/>
      <c r="M54" s="642"/>
      <c r="N54" s="611"/>
      <c r="O54" s="612"/>
      <c r="P54" s="611"/>
      <c r="Q54" s="642"/>
      <c r="R54" s="642" t="s">
        <v>733</v>
      </c>
    </row>
    <row r="55" spans="1:18" ht="18">
      <c r="A55" s="276"/>
      <c r="B55" s="278" t="s">
        <v>778</v>
      </c>
      <c r="C55" s="279">
        <v>9971.433</v>
      </c>
      <c r="D55" s="279">
        <v>10671.362</v>
      </c>
      <c r="E55" s="279">
        <v>10837.052000000003</v>
      </c>
      <c r="F55" s="279">
        <v>10572.758999999998</v>
      </c>
      <c r="G55" s="279">
        <v>10588.667000000001</v>
      </c>
      <c r="H55" s="643">
        <v>10671.486</v>
      </c>
      <c r="I55" s="643">
        <v>10013.630000000001</v>
      </c>
      <c r="J55" s="643">
        <v>10218.645999999999</v>
      </c>
      <c r="K55" s="643">
        <v>9990.442</v>
      </c>
      <c r="L55" s="643">
        <v>9631.403999999999</v>
      </c>
      <c r="M55" s="643">
        <v>9698.268000000002</v>
      </c>
      <c r="N55" s="643">
        <v>9662.229</v>
      </c>
      <c r="O55" s="643">
        <v>9679.145</v>
      </c>
      <c r="P55" s="643">
        <v>9554.195</v>
      </c>
      <c r="Q55" s="643">
        <v>10073.396999999997</v>
      </c>
      <c r="R55" s="643">
        <v>10254.827</v>
      </c>
    </row>
    <row r="56" spans="1:18" ht="18">
      <c r="A56" s="276"/>
      <c r="B56" s="278" t="s">
        <v>779</v>
      </c>
      <c r="C56" s="279">
        <v>2790.6259999999997</v>
      </c>
      <c r="D56" s="279">
        <v>2955.0200000000004</v>
      </c>
      <c r="E56" s="279">
        <v>3077.027</v>
      </c>
      <c r="F56" s="279">
        <v>3026.264</v>
      </c>
      <c r="G56" s="279">
        <v>3113.174</v>
      </c>
      <c r="H56" s="643">
        <v>3245.6339999999996</v>
      </c>
      <c r="I56" s="643">
        <v>3055.9130000000005</v>
      </c>
      <c r="J56" s="643">
        <v>3134.895</v>
      </c>
      <c r="K56" s="643">
        <v>3071.538</v>
      </c>
      <c r="L56" s="643">
        <v>3071.4530000000004</v>
      </c>
      <c r="M56" s="643">
        <v>3076.183</v>
      </c>
      <c r="N56" s="643">
        <v>2972.209</v>
      </c>
      <c r="O56" s="643">
        <v>3073.7560000000003</v>
      </c>
      <c r="P56" s="643">
        <v>3145.808</v>
      </c>
      <c r="Q56" s="643">
        <v>3371.9330000000004</v>
      </c>
      <c r="R56" s="644" t="s">
        <v>22</v>
      </c>
    </row>
    <row r="57" spans="1:18" ht="18.75">
      <c r="A57" s="275" t="s">
        <v>780</v>
      </c>
      <c r="B57" s="276"/>
      <c r="C57" s="277"/>
      <c r="D57" s="277"/>
      <c r="E57" s="277"/>
      <c r="F57" s="277"/>
      <c r="G57" s="277"/>
      <c r="H57" s="642"/>
      <c r="I57" s="642"/>
      <c r="J57" s="642"/>
      <c r="K57" s="642"/>
      <c r="L57" s="642"/>
      <c r="M57" s="642"/>
      <c r="N57" s="611"/>
      <c r="O57" s="612"/>
      <c r="P57" s="611"/>
      <c r="Q57" s="611"/>
      <c r="R57" s="611"/>
    </row>
    <row r="58" spans="1:18" ht="18">
      <c r="A58" s="276"/>
      <c r="B58" s="278" t="s">
        <v>778</v>
      </c>
      <c r="C58" s="279">
        <v>7575.558</v>
      </c>
      <c r="D58" s="279">
        <v>8033.775</v>
      </c>
      <c r="E58" s="279">
        <v>8293.052000000003</v>
      </c>
      <c r="F58" s="279">
        <v>8327.435999999998</v>
      </c>
      <c r="G58" s="279">
        <v>8452.667000000001</v>
      </c>
      <c r="H58" s="643">
        <v>8466.486</v>
      </c>
      <c r="I58" s="643">
        <v>8000.63</v>
      </c>
      <c r="J58" s="643">
        <v>8271.645999999999</v>
      </c>
      <c r="K58" s="643">
        <v>8016.4259999999995</v>
      </c>
      <c r="L58" s="643">
        <v>7773.096</v>
      </c>
      <c r="M58" s="643">
        <v>7888.147000000002</v>
      </c>
      <c r="N58" s="643">
        <v>7830.542999999999</v>
      </c>
      <c r="O58" s="645">
        <v>7884.312</v>
      </c>
      <c r="P58" s="645">
        <v>7824.379999999999</v>
      </c>
      <c r="Q58" s="645">
        <v>8319.953999999998</v>
      </c>
      <c r="R58" s="645">
        <v>8501.356</v>
      </c>
    </row>
    <row r="59" spans="1:18" ht="18.75" thickBot="1">
      <c r="A59" s="308"/>
      <c r="B59" s="309" t="s">
        <v>779</v>
      </c>
      <c r="C59" s="310">
        <v>2259.6259999999997</v>
      </c>
      <c r="D59" s="310">
        <v>2388.0200000000004</v>
      </c>
      <c r="E59" s="310">
        <v>2476.027</v>
      </c>
      <c r="F59" s="310">
        <v>2503.264</v>
      </c>
      <c r="G59" s="310">
        <v>2610.174</v>
      </c>
      <c r="H59" s="646">
        <v>2711.6339999999996</v>
      </c>
      <c r="I59" s="647">
        <v>2568.9130000000005</v>
      </c>
      <c r="J59" s="647">
        <v>2647.527</v>
      </c>
      <c r="K59" s="647">
        <v>2553.983</v>
      </c>
      <c r="L59" s="647">
        <v>2551.3590000000004</v>
      </c>
      <c r="M59" s="647">
        <v>2628.067</v>
      </c>
      <c r="N59" s="647">
        <v>2577.1989999999996</v>
      </c>
      <c r="O59" s="683">
        <v>2625.989</v>
      </c>
      <c r="P59" s="683">
        <v>2706.254</v>
      </c>
      <c r="Q59" s="683">
        <v>2930.1810000000005</v>
      </c>
      <c r="R59" s="648">
        <v>3060.042</v>
      </c>
    </row>
    <row r="60" spans="1:18" ht="8.25" customHeight="1">
      <c r="A60" s="305"/>
      <c r="B60" s="305"/>
      <c r="C60" s="306"/>
      <c r="D60" s="306"/>
      <c r="E60" s="305"/>
      <c r="F60" s="305"/>
      <c r="G60" s="305"/>
      <c r="H60" s="305"/>
      <c r="I60" s="305"/>
      <c r="J60" s="305"/>
      <c r="K60" s="305"/>
      <c r="L60" s="305"/>
      <c r="M60" s="305"/>
      <c r="N60" s="305"/>
      <c r="O60" s="307"/>
      <c r="P60" s="307"/>
      <c r="Q60" s="307"/>
      <c r="R60" s="307"/>
    </row>
    <row r="61" spans="1:18" ht="18">
      <c r="A61" s="280">
        <v>1</v>
      </c>
      <c r="B61" s="281" t="s">
        <v>781</v>
      </c>
      <c r="C61" s="257"/>
      <c r="D61" s="251"/>
      <c r="E61" s="251"/>
      <c r="F61" s="251"/>
      <c r="G61" s="251"/>
      <c r="H61" s="251"/>
      <c r="I61" s="251"/>
      <c r="J61" s="251"/>
      <c r="K61" s="251"/>
      <c r="L61" s="251"/>
      <c r="M61" s="251"/>
      <c r="N61" s="251"/>
      <c r="O61" s="254"/>
      <c r="P61" s="251"/>
      <c r="Q61" s="251"/>
      <c r="R61" s="251"/>
    </row>
    <row r="62" spans="1:18" ht="18">
      <c r="A62" s="280">
        <v>2</v>
      </c>
      <c r="B62" s="281" t="s">
        <v>782</v>
      </c>
      <c r="C62" s="258"/>
      <c r="D62" s="258"/>
      <c r="E62" s="258"/>
      <c r="F62" s="258"/>
      <c r="G62" s="258"/>
      <c r="H62" s="257"/>
      <c r="I62" s="257"/>
      <c r="J62" s="257"/>
      <c r="K62" s="257"/>
      <c r="L62" s="257"/>
      <c r="M62" s="257"/>
      <c r="N62" s="251"/>
      <c r="O62" s="254"/>
      <c r="P62" s="251"/>
      <c r="Q62" s="251"/>
      <c r="R62" s="251"/>
    </row>
    <row r="63" spans="1:18" ht="18">
      <c r="A63" s="280">
        <v>3</v>
      </c>
      <c r="B63" s="280" t="s">
        <v>783</v>
      </c>
      <c r="C63" s="258"/>
      <c r="D63" s="258"/>
      <c r="E63" s="258"/>
      <c r="F63" s="258"/>
      <c r="G63" s="258"/>
      <c r="H63" s="257"/>
      <c r="I63" s="257"/>
      <c r="J63" s="257"/>
      <c r="K63" s="257"/>
      <c r="L63" s="257"/>
      <c r="M63" s="257"/>
      <c r="N63" s="251"/>
      <c r="O63" s="254"/>
      <c r="P63" s="251"/>
      <c r="Q63" s="251"/>
      <c r="R63" s="251"/>
    </row>
    <row r="64" spans="1:18" ht="18">
      <c r="A64" s="280"/>
      <c r="B64" s="280" t="s">
        <v>784</v>
      </c>
      <c r="C64" s="258"/>
      <c r="D64" s="258"/>
      <c r="E64" s="258"/>
      <c r="F64" s="258"/>
      <c r="G64" s="258"/>
      <c r="H64" s="257"/>
      <c r="I64" s="257"/>
      <c r="J64" s="257"/>
      <c r="K64" s="257"/>
      <c r="L64" s="257"/>
      <c r="M64" s="257"/>
      <c r="N64" s="251"/>
      <c r="O64" s="254"/>
      <c r="P64" s="251"/>
      <c r="Q64" s="251"/>
      <c r="R64" s="251"/>
    </row>
    <row r="65" spans="1:18" ht="18">
      <c r="A65" s="280">
        <v>4</v>
      </c>
      <c r="B65" s="281" t="s">
        <v>785</v>
      </c>
      <c r="C65" s="258"/>
      <c r="D65" s="258"/>
      <c r="E65" s="258"/>
      <c r="F65" s="258"/>
      <c r="G65" s="258"/>
      <c r="H65" s="257"/>
      <c r="I65" s="257"/>
      <c r="J65" s="257"/>
      <c r="K65" s="257"/>
      <c r="L65" s="257"/>
      <c r="M65" s="257"/>
      <c r="N65" s="251"/>
      <c r="O65" s="254"/>
      <c r="P65" s="251"/>
      <c r="Q65" s="251"/>
      <c r="R65" s="251"/>
    </row>
    <row r="66" spans="1:18" ht="18">
      <c r="A66" s="280"/>
      <c r="B66" s="281" t="s">
        <v>786</v>
      </c>
      <c r="C66" s="258"/>
      <c r="D66" s="258"/>
      <c r="E66" s="258"/>
      <c r="F66" s="258"/>
      <c r="G66" s="258"/>
      <c r="H66" s="257"/>
      <c r="I66" s="257"/>
      <c r="J66" s="257"/>
      <c r="K66" s="257"/>
      <c r="L66" s="257"/>
      <c r="M66" s="257"/>
      <c r="N66" s="251"/>
      <c r="O66" s="254"/>
      <c r="P66" s="251"/>
      <c r="Q66" s="251"/>
      <c r="R66" s="251"/>
    </row>
    <row r="67" spans="1:18" ht="18">
      <c r="A67" s="280">
        <v>5</v>
      </c>
      <c r="B67" s="282" t="s">
        <v>787</v>
      </c>
      <c r="C67" s="283"/>
      <c r="D67" s="283"/>
      <c r="E67" s="283"/>
      <c r="F67" s="283"/>
      <c r="G67" s="283"/>
      <c r="H67" s="284"/>
      <c r="I67" s="284"/>
      <c r="J67" s="284"/>
      <c r="K67" s="284"/>
      <c r="L67" s="257"/>
      <c r="M67" s="257"/>
      <c r="N67" s="251"/>
      <c r="O67" s="254"/>
      <c r="P67" s="251"/>
      <c r="Q67" s="251"/>
      <c r="R67" s="251"/>
    </row>
    <row r="68" spans="1:18" ht="18">
      <c r="A68" s="280">
        <v>6</v>
      </c>
      <c r="B68" s="281" t="s">
        <v>788</v>
      </c>
      <c r="C68" s="252"/>
      <c r="D68" s="252"/>
      <c r="E68" s="252"/>
      <c r="F68" s="252"/>
      <c r="G68" s="252"/>
      <c r="H68" s="251"/>
      <c r="I68" s="251"/>
      <c r="J68" s="251"/>
      <c r="K68" s="251"/>
      <c r="L68" s="251"/>
      <c r="M68" s="251"/>
      <c r="N68" s="251"/>
      <c r="O68" s="254"/>
      <c r="P68" s="251"/>
      <c r="Q68" s="251"/>
      <c r="R68" s="251"/>
    </row>
    <row r="69" spans="1:18" ht="18">
      <c r="A69" s="280"/>
      <c r="B69" s="281" t="s">
        <v>789</v>
      </c>
      <c r="C69" s="252"/>
      <c r="D69" s="252"/>
      <c r="E69" s="252"/>
      <c r="F69" s="252"/>
      <c r="G69" s="252"/>
      <c r="H69" s="251"/>
      <c r="I69" s="251"/>
      <c r="J69" s="251"/>
      <c r="K69" s="251"/>
      <c r="L69" s="251"/>
      <c r="M69" s="251"/>
      <c r="N69" s="251"/>
      <c r="O69" s="254"/>
      <c r="P69" s="251"/>
      <c r="Q69" s="251"/>
      <c r="R69" s="251"/>
    </row>
    <row r="70" spans="1:18" ht="18">
      <c r="A70" s="280"/>
      <c r="B70" s="281" t="s">
        <v>790</v>
      </c>
      <c r="C70" s="252"/>
      <c r="D70" s="252"/>
      <c r="E70" s="252"/>
      <c r="F70" s="252"/>
      <c r="G70" s="252"/>
      <c r="H70" s="251"/>
      <c r="I70" s="251"/>
      <c r="J70" s="251"/>
      <c r="K70" s="251"/>
      <c r="L70" s="251"/>
      <c r="M70" s="251"/>
      <c r="N70" s="251"/>
      <c r="O70" s="254"/>
      <c r="P70" s="251"/>
      <c r="Q70" s="251"/>
      <c r="R70" s="251"/>
    </row>
    <row r="71" spans="1:18" ht="18">
      <c r="A71" s="280">
        <v>7</v>
      </c>
      <c r="B71" s="281" t="s">
        <v>791</v>
      </c>
      <c r="C71" s="252"/>
      <c r="D71" s="252"/>
      <c r="E71" s="252"/>
      <c r="F71" s="252"/>
      <c r="G71" s="252"/>
      <c r="H71" s="251"/>
      <c r="I71" s="251"/>
      <c r="J71" s="251"/>
      <c r="K71" s="251"/>
      <c r="L71" s="251"/>
      <c r="M71" s="251"/>
      <c r="N71" s="251"/>
      <c r="O71" s="254"/>
      <c r="P71" s="251"/>
      <c r="Q71" s="251"/>
      <c r="R71" s="251"/>
    </row>
    <row r="72" spans="1:18" ht="18">
      <c r="A72" s="285"/>
      <c r="B72" s="286" t="s">
        <v>792</v>
      </c>
      <c r="C72" s="287"/>
      <c r="D72" s="287"/>
      <c r="E72" s="287"/>
      <c r="F72" s="287"/>
      <c r="G72" s="287"/>
      <c r="H72" s="288"/>
      <c r="I72" s="288"/>
      <c r="J72" s="288"/>
      <c r="K72" s="288"/>
      <c r="L72" s="288"/>
      <c r="M72" s="288"/>
      <c r="N72" s="288"/>
      <c r="O72" s="254"/>
      <c r="P72" s="251"/>
      <c r="Q72" s="251"/>
      <c r="R72" s="251"/>
    </row>
    <row r="73" spans="1:18" ht="18">
      <c r="A73" s="285"/>
      <c r="B73" s="244" t="s">
        <v>793</v>
      </c>
      <c r="C73" s="287"/>
      <c r="D73" s="287"/>
      <c r="E73" s="287"/>
      <c r="F73" s="287"/>
      <c r="G73" s="287"/>
      <c r="H73" s="288"/>
      <c r="I73" s="288"/>
      <c r="J73" s="288"/>
      <c r="K73" s="288"/>
      <c r="L73" s="288"/>
      <c r="M73" s="288"/>
      <c r="N73" s="288"/>
      <c r="O73" s="254"/>
      <c r="P73" s="251"/>
      <c r="Q73" s="251"/>
      <c r="R73" s="251"/>
    </row>
    <row r="74" spans="1:18" ht="18">
      <c r="A74" s="285">
        <v>8</v>
      </c>
      <c r="B74" s="289" t="s">
        <v>794</v>
      </c>
      <c r="C74" s="287"/>
      <c r="D74" s="287"/>
      <c r="E74" s="287"/>
      <c r="F74" s="287"/>
      <c r="G74" s="287"/>
      <c r="H74" s="288"/>
      <c r="I74" s="288"/>
      <c r="J74" s="288"/>
      <c r="K74" s="288"/>
      <c r="L74" s="288"/>
      <c r="M74" s="288"/>
      <c r="N74" s="288"/>
      <c r="O74" s="254"/>
      <c r="P74" s="251"/>
      <c r="Q74" s="251"/>
      <c r="R74" s="251"/>
    </row>
    <row r="75" spans="1:18" ht="18">
      <c r="A75" s="285"/>
      <c r="B75" s="290" t="s">
        <v>795</v>
      </c>
      <c r="C75" s="291"/>
      <c r="D75" s="291"/>
      <c r="E75" s="291"/>
      <c r="F75" s="291"/>
      <c r="G75" s="291"/>
      <c r="H75" s="268"/>
      <c r="I75" s="268"/>
      <c r="J75" s="268"/>
      <c r="K75" s="268"/>
      <c r="L75" s="268"/>
      <c r="M75" s="268"/>
      <c r="N75" s="268"/>
      <c r="O75" s="292"/>
      <c r="P75" s="268"/>
      <c r="Q75" s="268"/>
      <c r="R75" s="268"/>
    </row>
    <row r="76" spans="1:18" ht="18">
      <c r="A76" s="285"/>
      <c r="B76" s="289" t="s">
        <v>796</v>
      </c>
      <c r="C76" s="287"/>
      <c r="D76" s="287"/>
      <c r="E76" s="287"/>
      <c r="F76" s="287"/>
      <c r="G76" s="287"/>
      <c r="H76" s="288"/>
      <c r="I76" s="288"/>
      <c r="J76" s="288"/>
      <c r="K76" s="288"/>
      <c r="L76" s="288"/>
      <c r="M76" s="288"/>
      <c r="N76" s="288"/>
      <c r="O76" s="254"/>
      <c r="P76" s="251"/>
      <c r="Q76" s="251"/>
      <c r="R76" s="251"/>
    </row>
    <row r="77" spans="1:18" ht="18">
      <c r="A77" s="684">
        <v>9</v>
      </c>
      <c r="B77" s="285" t="s">
        <v>936</v>
      </c>
      <c r="C77" s="287"/>
      <c r="D77" s="288"/>
      <c r="E77" s="288"/>
      <c r="F77" s="288"/>
      <c r="G77" s="288"/>
      <c r="H77" s="288"/>
      <c r="I77" s="288"/>
      <c r="J77" s="288"/>
      <c r="K77" s="288"/>
      <c r="L77" s="288"/>
      <c r="M77" s="288"/>
      <c r="N77" s="288"/>
      <c r="O77" s="254"/>
      <c r="P77" s="251"/>
      <c r="Q77" s="251"/>
      <c r="R77" s="251"/>
    </row>
    <row r="78" spans="1:18" ht="18">
      <c r="A78" s="285" t="s">
        <v>797</v>
      </c>
      <c r="B78" s="293"/>
      <c r="C78" s="294"/>
      <c r="D78" s="294"/>
      <c r="E78" s="294"/>
      <c r="F78" s="294"/>
      <c r="G78" s="294"/>
      <c r="H78" s="276"/>
      <c r="I78" s="276"/>
      <c r="J78" s="276"/>
      <c r="K78" s="276"/>
      <c r="L78" s="276"/>
      <c r="M78" s="276"/>
      <c r="N78" s="288"/>
      <c r="O78" s="254"/>
      <c r="P78" s="251"/>
      <c r="Q78" s="251"/>
      <c r="R78" s="251"/>
    </row>
    <row r="79" spans="1:18" ht="18">
      <c r="A79" s="280"/>
      <c r="B79" s="293" t="s">
        <v>937</v>
      </c>
      <c r="C79" s="258"/>
      <c r="D79" s="258"/>
      <c r="E79" s="258"/>
      <c r="F79" s="258"/>
      <c r="G79" s="258"/>
      <c r="H79" s="257"/>
      <c r="I79" s="257"/>
      <c r="J79" s="257"/>
      <c r="K79" s="257"/>
      <c r="L79" s="257"/>
      <c r="M79" s="257"/>
      <c r="N79" s="251"/>
      <c r="O79" s="254"/>
      <c r="P79" s="251"/>
      <c r="Q79" s="251"/>
      <c r="R79" s="251"/>
    </row>
    <row r="80" spans="1:18" ht="18">
      <c r="A80" s="280" t="s">
        <v>798</v>
      </c>
      <c r="B80" s="280"/>
      <c r="C80" s="258"/>
      <c r="D80" s="258"/>
      <c r="E80" s="258"/>
      <c r="F80" s="258"/>
      <c r="G80" s="258"/>
      <c r="H80" s="257"/>
      <c r="I80" s="257"/>
      <c r="J80" s="257"/>
      <c r="K80" s="257"/>
      <c r="L80" s="257"/>
      <c r="M80" s="257"/>
      <c r="N80" s="251"/>
      <c r="O80" s="254"/>
      <c r="P80" s="251"/>
      <c r="Q80" s="251"/>
      <c r="R80" s="251"/>
    </row>
    <row r="81" spans="1:18" ht="18">
      <c r="A81" s="282" t="s">
        <v>938</v>
      </c>
      <c r="B81" s="284"/>
      <c r="C81" s="258"/>
      <c r="D81" s="258"/>
      <c r="E81" s="258"/>
      <c r="F81" s="258"/>
      <c r="G81" s="258"/>
      <c r="H81" s="257"/>
      <c r="I81" s="257"/>
      <c r="J81" s="257"/>
      <c r="K81" s="257"/>
      <c r="L81" s="257"/>
      <c r="M81" s="257"/>
      <c r="N81" s="251"/>
      <c r="O81" s="254"/>
      <c r="P81" s="251"/>
      <c r="Q81" s="251"/>
      <c r="R81" s="251"/>
    </row>
  </sheetData>
  <sheetProtection/>
  <printOptions/>
  <pageMargins left="0.7" right="0.7" top="0.75" bottom="0.75" header="0.3" footer="0.3"/>
  <pageSetup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tabColor rgb="FF00B050"/>
  </sheetPr>
  <dimension ref="A1:T95"/>
  <sheetViews>
    <sheetView zoomScalePageLayoutView="0" workbookViewId="0" topLeftCell="A1">
      <selection activeCell="A1" sqref="A1"/>
    </sheetView>
  </sheetViews>
  <sheetFormatPr defaultColWidth="9.140625" defaultRowHeight="12.75"/>
  <cols>
    <col min="1" max="1" width="28.00390625" style="255" customWidth="1"/>
    <col min="2" max="9" width="11.28125" style="255" bestFit="1" customWidth="1"/>
    <col min="10" max="10" width="10.421875" style="255" bestFit="1" customWidth="1"/>
    <col min="11" max="14" width="10.28125" style="255" bestFit="1" customWidth="1"/>
    <col min="15" max="16" width="9.421875" style="255" bestFit="1" customWidth="1"/>
    <col min="17" max="20" width="9.140625" style="255" customWidth="1"/>
    <col min="21" max="21" width="9.421875" style="255" bestFit="1" customWidth="1"/>
    <col min="22" max="16384" width="9.140625" style="255" customWidth="1"/>
  </cols>
  <sheetData>
    <row r="1" spans="1:13" ht="13.5" thickBot="1">
      <c r="A1" s="376" t="s">
        <v>825</v>
      </c>
      <c r="B1" s="377"/>
      <c r="C1" s="377"/>
      <c r="D1" s="377"/>
      <c r="E1" s="377"/>
      <c r="F1" s="377"/>
      <c r="G1" s="377"/>
      <c r="H1" s="377"/>
      <c r="I1" s="377"/>
      <c r="J1" s="377"/>
      <c r="K1" s="377"/>
      <c r="L1" s="377"/>
      <c r="M1" s="377"/>
    </row>
    <row r="2" spans="1:13" ht="38.25">
      <c r="A2" s="395"/>
      <c r="B2" s="404">
        <v>2007</v>
      </c>
      <c r="C2" s="404">
        <v>2008</v>
      </c>
      <c r="D2" s="404">
        <v>2009</v>
      </c>
      <c r="E2" s="404">
        <v>2010</v>
      </c>
      <c r="F2" s="404">
        <v>2011</v>
      </c>
      <c r="G2" s="404">
        <v>2012</v>
      </c>
      <c r="H2" s="404">
        <v>2013</v>
      </c>
      <c r="I2" s="404">
        <v>2014</v>
      </c>
      <c r="J2" s="404">
        <v>2015</v>
      </c>
      <c r="K2" s="404">
        <v>2016</v>
      </c>
      <c r="L2" s="404">
        <v>2017</v>
      </c>
      <c r="M2" s="604" t="s">
        <v>920</v>
      </c>
    </row>
    <row r="3" spans="1:13" ht="12.75">
      <c r="A3" s="374"/>
      <c r="B3" s="358"/>
      <c r="C3" s="403"/>
      <c r="D3" s="375"/>
      <c r="E3" s="375"/>
      <c r="F3" s="375"/>
      <c r="G3" s="375"/>
      <c r="H3" s="375"/>
      <c r="I3" s="403"/>
      <c r="J3" s="358"/>
      <c r="K3" s="403"/>
      <c r="L3" s="403" t="s">
        <v>204</v>
      </c>
      <c r="M3" s="403"/>
    </row>
    <row r="4" spans="1:13" ht="12.75">
      <c r="A4" s="313" t="s">
        <v>14</v>
      </c>
      <c r="B4" s="314">
        <v>67</v>
      </c>
      <c r="C4" s="315">
        <v>67.6</v>
      </c>
      <c r="D4" s="314">
        <v>68</v>
      </c>
      <c r="E4" s="314">
        <v>67.6</v>
      </c>
      <c r="F4" s="314">
        <v>67.3</v>
      </c>
      <c r="G4" s="314">
        <v>68.3</v>
      </c>
      <c r="H4" s="314">
        <v>68.4</v>
      </c>
      <c r="I4" s="314">
        <v>68.5</v>
      </c>
      <c r="J4" s="314">
        <v>68</v>
      </c>
      <c r="K4" s="314">
        <v>69</v>
      </c>
      <c r="L4" s="314">
        <v>69.5</v>
      </c>
      <c r="M4" s="406">
        <v>9760</v>
      </c>
    </row>
    <row r="5" spans="1:13" ht="12.75">
      <c r="A5" s="316" t="s">
        <v>1</v>
      </c>
      <c r="B5" s="317"/>
      <c r="C5" s="312"/>
      <c r="D5" s="317"/>
      <c r="E5" s="317"/>
      <c r="F5" s="317"/>
      <c r="G5" s="317"/>
      <c r="H5" s="317"/>
      <c r="I5" s="317"/>
      <c r="J5" s="317"/>
      <c r="K5" s="317"/>
      <c r="L5" s="317"/>
      <c r="M5" s="407"/>
    </row>
    <row r="6" spans="1:13" ht="12.75">
      <c r="A6" s="318" t="s">
        <v>2</v>
      </c>
      <c r="B6" s="314">
        <v>75.8</v>
      </c>
      <c r="C6" s="315">
        <v>76</v>
      </c>
      <c r="D6" s="314">
        <v>76.2</v>
      </c>
      <c r="E6" s="314">
        <v>75.6</v>
      </c>
      <c r="F6" s="314">
        <v>75.6</v>
      </c>
      <c r="G6" s="314">
        <v>75.6</v>
      </c>
      <c r="H6" s="314">
        <v>76</v>
      </c>
      <c r="I6" s="314">
        <v>75.8</v>
      </c>
      <c r="J6" s="314">
        <v>73.4</v>
      </c>
      <c r="K6" s="314">
        <v>75.4</v>
      </c>
      <c r="L6" s="314">
        <v>75.2</v>
      </c>
      <c r="M6" s="406">
        <v>4520</v>
      </c>
    </row>
    <row r="7" spans="1:13" ht="12.75">
      <c r="A7" s="318" t="s">
        <v>3</v>
      </c>
      <c r="B7" s="314">
        <v>59.2</v>
      </c>
      <c r="C7" s="315">
        <v>59.9</v>
      </c>
      <c r="D7" s="314">
        <v>60.6</v>
      </c>
      <c r="E7" s="314">
        <v>60.2</v>
      </c>
      <c r="F7" s="314">
        <v>59.8</v>
      </c>
      <c r="G7" s="314">
        <v>61.6</v>
      </c>
      <c r="H7" s="314">
        <v>61.4</v>
      </c>
      <c r="I7" s="314">
        <v>61.8</v>
      </c>
      <c r="J7" s="314">
        <v>63.1</v>
      </c>
      <c r="K7" s="314">
        <v>63.1</v>
      </c>
      <c r="L7" s="314">
        <v>64.3</v>
      </c>
      <c r="M7" s="406">
        <v>5250</v>
      </c>
    </row>
    <row r="8" spans="1:13" ht="12.75">
      <c r="A8" s="313" t="s">
        <v>4</v>
      </c>
      <c r="B8" s="317"/>
      <c r="C8" s="312"/>
      <c r="D8" s="317"/>
      <c r="E8" s="317"/>
      <c r="F8" s="317"/>
      <c r="G8" s="317"/>
      <c r="H8" s="317"/>
      <c r="I8" s="317"/>
      <c r="J8" s="317"/>
      <c r="K8" s="317"/>
      <c r="L8" s="317"/>
      <c r="M8" s="407"/>
    </row>
    <row r="9" spans="1:13" ht="12.75">
      <c r="A9" s="318" t="s">
        <v>5</v>
      </c>
      <c r="B9" s="314">
        <v>28.1</v>
      </c>
      <c r="C9" s="315">
        <v>32.5</v>
      </c>
      <c r="D9" s="314">
        <v>24.8</v>
      </c>
      <c r="E9" s="314">
        <v>26.6</v>
      </c>
      <c r="F9" s="314">
        <v>25.9</v>
      </c>
      <c r="G9" s="314">
        <v>27.5</v>
      </c>
      <c r="H9" s="314">
        <v>26.3</v>
      </c>
      <c r="I9" s="314">
        <v>29.3</v>
      </c>
      <c r="J9" s="314">
        <v>25.8</v>
      </c>
      <c r="K9" s="314">
        <v>29.9</v>
      </c>
      <c r="L9" s="314">
        <v>31.4</v>
      </c>
      <c r="M9" s="406">
        <v>160</v>
      </c>
    </row>
    <row r="10" spans="1:13" ht="12.75">
      <c r="A10" s="318" t="s">
        <v>6</v>
      </c>
      <c r="B10" s="314">
        <v>57.7</v>
      </c>
      <c r="C10" s="315">
        <v>56.4</v>
      </c>
      <c r="D10" s="314">
        <v>58.4</v>
      </c>
      <c r="E10" s="314">
        <v>57.8</v>
      </c>
      <c r="F10" s="314">
        <v>54.1</v>
      </c>
      <c r="G10" s="314">
        <v>58.3</v>
      </c>
      <c r="H10" s="314">
        <v>56.2</v>
      </c>
      <c r="I10" s="314">
        <v>56.1</v>
      </c>
      <c r="J10" s="314">
        <v>54.4</v>
      </c>
      <c r="K10" s="314">
        <v>55.4</v>
      </c>
      <c r="L10" s="314">
        <v>55.4</v>
      </c>
      <c r="M10" s="406">
        <v>1070</v>
      </c>
    </row>
    <row r="11" spans="1:13" ht="12.75">
      <c r="A11" s="318" t="s">
        <v>7</v>
      </c>
      <c r="B11" s="314">
        <v>78.4</v>
      </c>
      <c r="C11" s="315">
        <v>78.5</v>
      </c>
      <c r="D11" s="314">
        <v>76.8</v>
      </c>
      <c r="E11" s="314">
        <v>76.3</v>
      </c>
      <c r="F11" s="314">
        <v>77</v>
      </c>
      <c r="G11" s="314">
        <v>74.9</v>
      </c>
      <c r="H11" s="314">
        <v>74.2</v>
      </c>
      <c r="I11" s="314">
        <v>73.2</v>
      </c>
      <c r="J11" s="314">
        <v>71.8</v>
      </c>
      <c r="K11" s="314">
        <v>73</v>
      </c>
      <c r="L11" s="314">
        <v>73.3</v>
      </c>
      <c r="M11" s="406">
        <v>1390</v>
      </c>
    </row>
    <row r="12" spans="1:13" ht="12.75">
      <c r="A12" s="318" t="s">
        <v>8</v>
      </c>
      <c r="B12" s="314">
        <v>80</v>
      </c>
      <c r="C12" s="315">
        <v>82.6</v>
      </c>
      <c r="D12" s="314">
        <v>80.1</v>
      </c>
      <c r="E12" s="314">
        <v>80.8</v>
      </c>
      <c r="F12" s="314">
        <v>80.3</v>
      </c>
      <c r="G12" s="314">
        <v>79.8</v>
      </c>
      <c r="H12" s="314">
        <v>80</v>
      </c>
      <c r="I12" s="314">
        <v>82.1</v>
      </c>
      <c r="J12" s="314">
        <v>81.9</v>
      </c>
      <c r="K12" s="314">
        <v>80.8</v>
      </c>
      <c r="L12" s="314">
        <v>80.5</v>
      </c>
      <c r="M12" s="406">
        <v>1440</v>
      </c>
    </row>
    <row r="13" spans="1:13" ht="12.75">
      <c r="A13" s="318" t="s">
        <v>9</v>
      </c>
      <c r="B13" s="314">
        <v>76.4</v>
      </c>
      <c r="C13" s="315">
        <v>77.8</v>
      </c>
      <c r="D13" s="314">
        <v>78.1</v>
      </c>
      <c r="E13" s="314">
        <v>77.9</v>
      </c>
      <c r="F13" s="314">
        <v>78.1</v>
      </c>
      <c r="G13" s="314">
        <v>79.3</v>
      </c>
      <c r="H13" s="314">
        <v>80</v>
      </c>
      <c r="I13" s="314">
        <v>79.1</v>
      </c>
      <c r="J13" s="314">
        <v>77.8</v>
      </c>
      <c r="K13" s="314">
        <v>80.5</v>
      </c>
      <c r="L13" s="314">
        <v>80.6</v>
      </c>
      <c r="M13" s="406">
        <v>1640</v>
      </c>
    </row>
    <row r="14" spans="1:13" ht="12.75">
      <c r="A14" s="318" t="s">
        <v>10</v>
      </c>
      <c r="B14" s="314">
        <v>69.1</v>
      </c>
      <c r="C14" s="315">
        <v>70.1</v>
      </c>
      <c r="D14" s="314">
        <v>74.6</v>
      </c>
      <c r="E14" s="314">
        <v>72.3</v>
      </c>
      <c r="F14" s="314">
        <v>73.9</v>
      </c>
      <c r="G14" s="314">
        <v>73.5</v>
      </c>
      <c r="H14" s="314">
        <v>74.3</v>
      </c>
      <c r="I14" s="314">
        <v>74.4</v>
      </c>
      <c r="J14" s="314">
        <v>75.6</v>
      </c>
      <c r="K14" s="314">
        <v>75.8</v>
      </c>
      <c r="L14" s="314">
        <v>76.5</v>
      </c>
      <c r="M14" s="406">
        <v>1770</v>
      </c>
    </row>
    <row r="15" spans="1:13" ht="12.75">
      <c r="A15" s="318" t="s">
        <v>11</v>
      </c>
      <c r="B15" s="314">
        <v>55.2</v>
      </c>
      <c r="C15" s="315">
        <v>53.4</v>
      </c>
      <c r="D15" s="314">
        <v>54.6</v>
      </c>
      <c r="E15" s="314">
        <v>54.2</v>
      </c>
      <c r="F15" s="314">
        <v>57.5</v>
      </c>
      <c r="G15" s="314">
        <v>59</v>
      </c>
      <c r="H15" s="314">
        <v>60.2</v>
      </c>
      <c r="I15" s="314">
        <v>61.2</v>
      </c>
      <c r="J15" s="314">
        <v>62</v>
      </c>
      <c r="K15" s="314">
        <v>63.2</v>
      </c>
      <c r="L15" s="314">
        <v>66.7</v>
      </c>
      <c r="M15" s="406">
        <v>1470</v>
      </c>
    </row>
    <row r="16" spans="1:13" ht="12.75">
      <c r="A16" s="318" t="s">
        <v>12</v>
      </c>
      <c r="B16" s="314">
        <v>35.4</v>
      </c>
      <c r="C16" s="315">
        <v>30.8</v>
      </c>
      <c r="D16" s="314">
        <v>37.4</v>
      </c>
      <c r="E16" s="314">
        <v>36.5</v>
      </c>
      <c r="F16" s="314">
        <v>35.4</v>
      </c>
      <c r="G16" s="314">
        <v>37.2</v>
      </c>
      <c r="H16" s="314">
        <v>41.2</v>
      </c>
      <c r="I16" s="314">
        <v>39.8</v>
      </c>
      <c r="J16" s="314">
        <v>43.1</v>
      </c>
      <c r="K16" s="314">
        <v>43.2</v>
      </c>
      <c r="L16" s="314">
        <v>46.8</v>
      </c>
      <c r="M16" s="406">
        <v>830</v>
      </c>
    </row>
    <row r="17" spans="1:13" ht="13.5" thickBot="1">
      <c r="A17" s="379" t="s">
        <v>13</v>
      </c>
      <c r="B17" s="380">
        <v>12150</v>
      </c>
      <c r="C17" s="381">
        <v>12270</v>
      </c>
      <c r="D17" s="380">
        <v>12450</v>
      </c>
      <c r="E17" s="380">
        <v>12360</v>
      </c>
      <c r="F17" s="380">
        <v>12800</v>
      </c>
      <c r="G17" s="380">
        <v>9830</v>
      </c>
      <c r="H17" s="380">
        <v>9840</v>
      </c>
      <c r="I17" s="380">
        <v>9720</v>
      </c>
      <c r="J17" s="380">
        <v>9340</v>
      </c>
      <c r="K17" s="380">
        <v>9570</v>
      </c>
      <c r="L17" s="380">
        <v>9760</v>
      </c>
      <c r="M17" s="381"/>
    </row>
    <row r="18" spans="1:20" ht="12.75">
      <c r="A18" s="378"/>
      <c r="B18" s="378"/>
      <c r="C18" s="378"/>
      <c r="D18" s="378"/>
      <c r="E18" s="378"/>
      <c r="F18" s="378"/>
      <c r="G18" s="378"/>
      <c r="H18" s="378"/>
      <c r="I18" s="378"/>
      <c r="J18" s="378"/>
      <c r="K18" s="378"/>
      <c r="L18" s="378"/>
      <c r="M18" s="378"/>
      <c r="N18" s="320"/>
      <c r="O18" s="320"/>
      <c r="P18" s="320"/>
      <c r="Q18" s="320"/>
      <c r="R18" s="320"/>
      <c r="S18" s="320"/>
      <c r="T18" s="320"/>
    </row>
    <row r="19" spans="1:20" ht="12.75">
      <c r="A19" s="320"/>
      <c r="B19" s="320"/>
      <c r="C19" s="320"/>
      <c r="D19" s="320"/>
      <c r="E19" s="320"/>
      <c r="F19" s="320"/>
      <c r="G19" s="320"/>
      <c r="H19" s="320"/>
      <c r="I19" s="320"/>
      <c r="J19" s="320"/>
      <c r="K19" s="320"/>
      <c r="L19" s="320"/>
      <c r="M19" s="320"/>
      <c r="N19" s="320"/>
      <c r="O19" s="320"/>
      <c r="P19" s="320"/>
      <c r="Q19" s="320"/>
      <c r="R19" s="320"/>
      <c r="S19" s="320"/>
      <c r="T19" s="320"/>
    </row>
    <row r="20" spans="1:20" ht="13.5" thickBot="1">
      <c r="A20" s="372" t="s">
        <v>687</v>
      </c>
      <c r="B20" s="373"/>
      <c r="C20" s="373"/>
      <c r="D20" s="373"/>
      <c r="E20" s="373"/>
      <c r="F20" s="373"/>
      <c r="G20" s="373"/>
      <c r="H20" s="373"/>
      <c r="I20" s="373"/>
      <c r="J20" s="373"/>
      <c r="K20" s="321"/>
      <c r="L20" s="321"/>
      <c r="M20" s="321"/>
      <c r="N20" s="321"/>
      <c r="P20" s="322"/>
      <c r="Q20" s="322"/>
      <c r="R20" s="322"/>
      <c r="S20" s="322"/>
      <c r="T20" s="322"/>
    </row>
    <row r="21" spans="1:13" ht="12.75">
      <c r="A21" s="369"/>
      <c r="B21" s="370">
        <v>2009</v>
      </c>
      <c r="C21" s="370">
        <v>2010</v>
      </c>
      <c r="D21" s="370">
        <v>2011</v>
      </c>
      <c r="E21" s="370">
        <v>2012</v>
      </c>
      <c r="F21" s="370">
        <v>2013</v>
      </c>
      <c r="G21" s="370">
        <v>2014</v>
      </c>
      <c r="H21" s="370">
        <v>2015</v>
      </c>
      <c r="I21" s="370">
        <v>2016</v>
      </c>
      <c r="J21" s="371">
        <v>2017</v>
      </c>
      <c r="L21" s="323"/>
      <c r="M21" s="323"/>
    </row>
    <row r="22" spans="1:13" ht="12.75">
      <c r="A22" s="354" t="s">
        <v>23</v>
      </c>
      <c r="B22" s="355"/>
      <c r="C22" s="355"/>
      <c r="D22" s="355"/>
      <c r="E22" s="355"/>
      <c r="F22" s="355"/>
      <c r="G22" s="356"/>
      <c r="H22" s="357"/>
      <c r="I22" s="356"/>
      <c r="J22" s="403" t="s">
        <v>156</v>
      </c>
      <c r="L22" s="325"/>
      <c r="M22" s="325"/>
    </row>
    <row r="23" spans="1:14" ht="12.75">
      <c r="A23" s="318" t="s">
        <v>15</v>
      </c>
      <c r="B23" s="314">
        <v>2.7</v>
      </c>
      <c r="C23" s="314">
        <v>2</v>
      </c>
      <c r="D23" s="314">
        <v>1.6</v>
      </c>
      <c r="E23" s="314">
        <v>1.1</v>
      </c>
      <c r="F23" s="314">
        <v>1.4</v>
      </c>
      <c r="G23" s="314">
        <v>1.2</v>
      </c>
      <c r="H23" s="314">
        <v>1.5</v>
      </c>
      <c r="I23" s="317">
        <v>1.7</v>
      </c>
      <c r="J23" s="317">
        <v>2</v>
      </c>
      <c r="L23" s="327"/>
      <c r="M23" s="327"/>
      <c r="N23" s="328"/>
    </row>
    <row r="24" spans="1:14" ht="12.75">
      <c r="A24" s="318" t="s">
        <v>16</v>
      </c>
      <c r="B24" s="314">
        <v>13.8</v>
      </c>
      <c r="C24" s="314">
        <v>11.5</v>
      </c>
      <c r="D24" s="314">
        <v>7.5</v>
      </c>
      <c r="E24" s="314">
        <v>7.9</v>
      </c>
      <c r="F24" s="314">
        <v>8.2</v>
      </c>
      <c r="G24" s="314">
        <v>7.9</v>
      </c>
      <c r="H24" s="314">
        <v>11.1</v>
      </c>
      <c r="I24" s="314">
        <v>11.8</v>
      </c>
      <c r="J24" s="314">
        <v>11.2</v>
      </c>
      <c r="L24" s="327"/>
      <c r="M24" s="327"/>
      <c r="N24" s="328"/>
    </row>
    <row r="25" spans="1:14" ht="12.75">
      <c r="A25" s="318" t="s">
        <v>17</v>
      </c>
      <c r="B25" s="314">
        <v>20.4</v>
      </c>
      <c r="C25" s="314">
        <v>18.3</v>
      </c>
      <c r="D25" s="314">
        <v>14.7</v>
      </c>
      <c r="E25" s="314">
        <v>15.3</v>
      </c>
      <c r="F25" s="314">
        <v>15.6</v>
      </c>
      <c r="G25" s="314">
        <v>16.9</v>
      </c>
      <c r="H25" s="314">
        <v>19.2</v>
      </c>
      <c r="I25" s="314">
        <v>19.9</v>
      </c>
      <c r="J25" s="314">
        <v>20.3</v>
      </c>
      <c r="L25" s="325"/>
      <c r="M25" s="325"/>
      <c r="N25" s="328"/>
    </row>
    <row r="26" spans="1:14" ht="12.75">
      <c r="A26" s="318" t="s">
        <v>18</v>
      </c>
      <c r="B26" s="314">
        <v>22.9</v>
      </c>
      <c r="C26" s="314">
        <v>20.9</v>
      </c>
      <c r="D26" s="314">
        <v>20.3</v>
      </c>
      <c r="E26" s="314">
        <v>21.2</v>
      </c>
      <c r="F26" s="314">
        <v>19.9</v>
      </c>
      <c r="G26" s="314">
        <v>21.1</v>
      </c>
      <c r="H26" s="314">
        <v>23</v>
      </c>
      <c r="I26" s="314">
        <v>21.9</v>
      </c>
      <c r="J26" s="314">
        <v>21.5</v>
      </c>
      <c r="L26" s="327"/>
      <c r="M26" s="327"/>
      <c r="N26" s="328"/>
    </row>
    <row r="27" spans="1:14" ht="12.75">
      <c r="A27" s="318" t="s">
        <v>19</v>
      </c>
      <c r="B27" s="314">
        <v>18.9</v>
      </c>
      <c r="C27" s="314">
        <v>20.3</v>
      </c>
      <c r="D27" s="314">
        <v>22.6</v>
      </c>
      <c r="E27" s="314">
        <v>19.8</v>
      </c>
      <c r="F27" s="314">
        <v>21.2</v>
      </c>
      <c r="G27" s="314">
        <v>22.6</v>
      </c>
      <c r="H27" s="314">
        <v>19.9</v>
      </c>
      <c r="I27" s="314">
        <v>20.2</v>
      </c>
      <c r="J27" s="314">
        <v>20.8</v>
      </c>
      <c r="L27" s="327"/>
      <c r="M27" s="327"/>
      <c r="N27" s="328"/>
    </row>
    <row r="28" spans="1:14" ht="12.75">
      <c r="A28" s="318" t="s">
        <v>20</v>
      </c>
      <c r="B28" s="314">
        <v>21.3</v>
      </c>
      <c r="C28" s="314">
        <v>27</v>
      </c>
      <c r="D28" s="314">
        <v>33.3</v>
      </c>
      <c r="E28" s="314">
        <v>34.7</v>
      </c>
      <c r="F28" s="314">
        <v>33.7</v>
      </c>
      <c r="G28" s="314">
        <v>30.3</v>
      </c>
      <c r="H28" s="314">
        <v>25.3</v>
      </c>
      <c r="I28" s="314">
        <v>24.3</v>
      </c>
      <c r="J28" s="314">
        <v>24.2</v>
      </c>
      <c r="L28" s="325"/>
      <c r="M28" s="325"/>
      <c r="N28" s="328"/>
    </row>
    <row r="29" spans="1:14" ht="12.75">
      <c r="A29" s="249"/>
      <c r="B29" s="592"/>
      <c r="C29" s="592"/>
      <c r="D29" s="592"/>
      <c r="E29" s="592"/>
      <c r="F29" s="592"/>
      <c r="G29" s="592"/>
      <c r="H29" s="592"/>
      <c r="I29" s="314"/>
      <c r="J29" s="314"/>
      <c r="L29" s="325"/>
      <c r="M29" s="325"/>
      <c r="N29" s="328"/>
    </row>
    <row r="30" spans="1:14" ht="12.75">
      <c r="A30" s="313" t="s">
        <v>21</v>
      </c>
      <c r="B30" s="326">
        <v>80</v>
      </c>
      <c r="C30" s="326">
        <v>80</v>
      </c>
      <c r="D30" s="326">
        <v>100</v>
      </c>
      <c r="E30" s="326">
        <v>100</v>
      </c>
      <c r="F30" s="326">
        <v>100</v>
      </c>
      <c r="G30" s="326">
        <v>100</v>
      </c>
      <c r="H30" s="326">
        <v>80</v>
      </c>
      <c r="I30" s="324">
        <v>80</v>
      </c>
      <c r="J30" s="324">
        <v>80</v>
      </c>
      <c r="L30" s="325"/>
      <c r="M30" s="325"/>
      <c r="N30" s="328"/>
    </row>
    <row r="31" spans="1:14" ht="12.75">
      <c r="A31" s="313" t="s">
        <v>800</v>
      </c>
      <c r="B31" s="314">
        <v>99.6</v>
      </c>
      <c r="C31" s="314">
        <v>112.2</v>
      </c>
      <c r="D31" s="314">
        <v>131</v>
      </c>
      <c r="E31" s="314">
        <v>134.5</v>
      </c>
      <c r="F31" s="314">
        <v>128.9</v>
      </c>
      <c r="G31" s="314">
        <v>123.7</v>
      </c>
      <c r="H31" s="314">
        <v>109.2</v>
      </c>
      <c r="I31" s="317">
        <v>105.6</v>
      </c>
      <c r="J31" s="317">
        <v>107</v>
      </c>
      <c r="L31" s="325"/>
      <c r="M31" s="325"/>
      <c r="N31" s="328"/>
    </row>
    <row r="32" spans="1:14" ht="13.5" thickBot="1">
      <c r="A32" s="362" t="s">
        <v>13</v>
      </c>
      <c r="B32" s="363">
        <v>9100</v>
      </c>
      <c r="C32" s="363">
        <v>9100</v>
      </c>
      <c r="D32" s="363">
        <v>9280</v>
      </c>
      <c r="E32" s="363">
        <v>4580</v>
      </c>
      <c r="F32" s="363">
        <v>7020</v>
      </c>
      <c r="G32" s="363">
        <v>6900</v>
      </c>
      <c r="H32" s="363">
        <v>6760</v>
      </c>
      <c r="I32" s="363">
        <v>6890</v>
      </c>
      <c r="J32" s="363">
        <v>7040</v>
      </c>
      <c r="L32" s="325"/>
      <c r="M32" s="325"/>
      <c r="N32" s="328"/>
    </row>
    <row r="33" spans="1:18" ht="12.75">
      <c r="A33" s="359"/>
      <c r="B33" s="360"/>
      <c r="C33" s="361"/>
      <c r="D33" s="361"/>
      <c r="E33" s="361"/>
      <c r="F33" s="361"/>
      <c r="G33" s="361"/>
      <c r="H33" s="361"/>
      <c r="I33" s="361"/>
      <c r="J33" s="361"/>
      <c r="K33" s="325"/>
      <c r="L33" s="325"/>
      <c r="M33" s="325"/>
      <c r="N33" s="325"/>
      <c r="P33" s="325"/>
      <c r="Q33" s="325"/>
      <c r="R33" s="328"/>
    </row>
    <row r="34" spans="1:18" ht="12.75">
      <c r="A34" s="330"/>
      <c r="B34" s="325"/>
      <c r="C34" s="325"/>
      <c r="D34" s="325"/>
      <c r="E34" s="325"/>
      <c r="F34" s="325"/>
      <c r="G34" s="325"/>
      <c r="H34" s="325"/>
      <c r="I34" s="325"/>
      <c r="J34" s="325"/>
      <c r="K34" s="325"/>
      <c r="L34" s="325"/>
      <c r="M34" s="325"/>
      <c r="N34" s="325"/>
      <c r="R34" s="328"/>
    </row>
    <row r="35" spans="1:17" ht="13.5" thickBot="1">
      <c r="A35" s="376" t="s">
        <v>688</v>
      </c>
      <c r="B35" s="376"/>
      <c r="C35" s="376"/>
      <c r="D35" s="386"/>
      <c r="E35" s="386"/>
      <c r="F35" s="386"/>
      <c r="G35" s="386"/>
      <c r="H35" s="386"/>
      <c r="I35" s="386"/>
      <c r="J35" s="386"/>
      <c r="K35" s="386"/>
      <c r="L35" s="386"/>
      <c r="M35" s="331"/>
      <c r="N35" s="331"/>
      <c r="O35" s="324"/>
      <c r="P35" s="324"/>
      <c r="Q35" s="324"/>
    </row>
    <row r="36" spans="1:12" ht="12.75" customHeight="1">
      <c r="A36" s="382"/>
      <c r="B36" s="383">
        <v>2007</v>
      </c>
      <c r="C36" s="383">
        <v>2008</v>
      </c>
      <c r="D36" s="383">
        <v>2009</v>
      </c>
      <c r="E36" s="383">
        <v>2010</v>
      </c>
      <c r="F36" s="384">
        <v>2011</v>
      </c>
      <c r="G36" s="384">
        <v>2012</v>
      </c>
      <c r="H36" s="384">
        <v>2013</v>
      </c>
      <c r="I36" s="384">
        <v>2014</v>
      </c>
      <c r="J36" s="385">
        <v>2015</v>
      </c>
      <c r="K36" s="384">
        <v>2016</v>
      </c>
      <c r="L36" s="385">
        <v>2017</v>
      </c>
    </row>
    <row r="37" spans="1:12" ht="12.75" customHeight="1">
      <c r="A37" s="364" t="s">
        <v>362</v>
      </c>
      <c r="B37" s="365"/>
      <c r="C37" s="366"/>
      <c r="D37" s="367"/>
      <c r="E37" s="367"/>
      <c r="F37" s="368"/>
      <c r="G37" s="357"/>
      <c r="H37" s="368"/>
      <c r="I37" s="357"/>
      <c r="J37" s="368"/>
      <c r="K37" s="368" t="s">
        <v>156</v>
      </c>
      <c r="L37" s="368"/>
    </row>
    <row r="38" spans="1:12" ht="12.75">
      <c r="A38" s="332" t="s">
        <v>93</v>
      </c>
      <c r="B38" s="333">
        <v>48</v>
      </c>
      <c r="C38" s="333">
        <v>47.5</v>
      </c>
      <c r="D38" s="333">
        <v>41</v>
      </c>
      <c r="E38" s="333">
        <v>38</v>
      </c>
      <c r="F38" s="333">
        <v>36.9</v>
      </c>
      <c r="G38" s="317">
        <v>34.2</v>
      </c>
      <c r="H38" s="334" t="s">
        <v>22</v>
      </c>
      <c r="I38" s="243">
        <v>33.1</v>
      </c>
      <c r="J38" s="335" t="s">
        <v>22</v>
      </c>
      <c r="K38" s="243">
        <v>31.4</v>
      </c>
      <c r="L38" s="335" t="s">
        <v>22</v>
      </c>
    </row>
    <row r="39" spans="1:12" ht="12.75">
      <c r="A39" s="332" t="s">
        <v>357</v>
      </c>
      <c r="B39" s="333">
        <v>17.9</v>
      </c>
      <c r="C39" s="333">
        <v>17.2</v>
      </c>
      <c r="D39" s="333">
        <v>17.5</v>
      </c>
      <c r="E39" s="333">
        <v>18.9</v>
      </c>
      <c r="F39" s="333">
        <v>19.1</v>
      </c>
      <c r="G39" s="317">
        <v>19.8</v>
      </c>
      <c r="H39" s="334" t="s">
        <v>22</v>
      </c>
      <c r="I39" s="243">
        <v>19.1</v>
      </c>
      <c r="J39" s="335" t="s">
        <v>22</v>
      </c>
      <c r="K39" s="243">
        <v>19.4</v>
      </c>
      <c r="L39" s="335" t="s">
        <v>22</v>
      </c>
    </row>
    <row r="40" spans="1:12" ht="12.75">
      <c r="A40" s="332" t="s">
        <v>358</v>
      </c>
      <c r="B40" s="333">
        <v>19.8</v>
      </c>
      <c r="C40" s="333">
        <v>21.7</v>
      </c>
      <c r="D40" s="333">
        <v>22.4</v>
      </c>
      <c r="E40" s="333">
        <v>24.3</v>
      </c>
      <c r="F40" s="333">
        <v>24.4</v>
      </c>
      <c r="G40" s="317">
        <v>23.2</v>
      </c>
      <c r="H40" s="334" t="s">
        <v>22</v>
      </c>
      <c r="I40" s="243">
        <v>26.2</v>
      </c>
      <c r="J40" s="335" t="s">
        <v>22</v>
      </c>
      <c r="K40" s="243">
        <v>26.3</v>
      </c>
      <c r="L40" s="335" t="s">
        <v>22</v>
      </c>
    </row>
    <row r="41" spans="1:12" ht="12.75">
      <c r="A41" s="332" t="s">
        <v>359</v>
      </c>
      <c r="B41" s="333">
        <v>14.3</v>
      </c>
      <c r="C41" s="333">
        <v>13.6</v>
      </c>
      <c r="D41" s="333">
        <v>19.1</v>
      </c>
      <c r="E41" s="333">
        <v>18.8</v>
      </c>
      <c r="F41" s="333">
        <v>19.6</v>
      </c>
      <c r="G41" s="317">
        <v>22.7</v>
      </c>
      <c r="H41" s="334" t="s">
        <v>22</v>
      </c>
      <c r="I41" s="243">
        <v>21.6</v>
      </c>
      <c r="J41" s="335" t="s">
        <v>22</v>
      </c>
      <c r="K41" s="243">
        <v>22.9</v>
      </c>
      <c r="L41" s="335" t="s">
        <v>22</v>
      </c>
    </row>
    <row r="42" spans="1:12" ht="12.75">
      <c r="A42" s="332" t="s">
        <v>361</v>
      </c>
      <c r="B42" s="333">
        <v>52</v>
      </c>
      <c r="C42" s="333">
        <v>52.5</v>
      </c>
      <c r="D42" s="333">
        <v>59</v>
      </c>
      <c r="E42" s="336">
        <v>62</v>
      </c>
      <c r="F42" s="336">
        <v>63.1</v>
      </c>
      <c r="G42" s="317">
        <f>100-G38</f>
        <v>65.8</v>
      </c>
      <c r="H42" s="334" t="s">
        <v>22</v>
      </c>
      <c r="I42" s="312">
        <v>66.9</v>
      </c>
      <c r="J42" s="335" t="s">
        <v>22</v>
      </c>
      <c r="K42" s="312">
        <v>68.6</v>
      </c>
      <c r="L42" s="335" t="s">
        <v>22</v>
      </c>
    </row>
    <row r="43" spans="1:12" ht="12.75">
      <c r="A43" s="337" t="s">
        <v>13</v>
      </c>
      <c r="B43" s="338">
        <v>6120</v>
      </c>
      <c r="C43" s="338">
        <v>6200</v>
      </c>
      <c r="D43" s="338">
        <v>6140</v>
      </c>
      <c r="E43" s="338">
        <v>6180</v>
      </c>
      <c r="F43" s="338">
        <v>6380</v>
      </c>
      <c r="G43" s="338">
        <v>9840</v>
      </c>
      <c r="H43" s="334" t="s">
        <v>22</v>
      </c>
      <c r="I43" s="338">
        <v>9740</v>
      </c>
      <c r="J43" s="335" t="s">
        <v>22</v>
      </c>
      <c r="K43" s="339">
        <v>9580</v>
      </c>
      <c r="L43" s="335" t="s">
        <v>22</v>
      </c>
    </row>
    <row r="44" spans="1:12" ht="12.75">
      <c r="A44" s="337"/>
      <c r="B44" s="333"/>
      <c r="C44" s="333"/>
      <c r="D44" s="333"/>
      <c r="E44" s="336"/>
      <c r="F44" s="336"/>
      <c r="G44" s="317"/>
      <c r="H44" s="334"/>
      <c r="I44" s="324"/>
      <c r="J44" s="335"/>
      <c r="K44" s="335"/>
      <c r="L44" s="335"/>
    </row>
    <row r="45" spans="1:12" ht="12.75">
      <c r="A45" s="340" t="s">
        <v>363</v>
      </c>
      <c r="B45" s="341"/>
      <c r="C45" s="341"/>
      <c r="D45" s="341"/>
      <c r="E45" s="336"/>
      <c r="F45" s="336"/>
      <c r="G45" s="317"/>
      <c r="H45" s="334"/>
      <c r="I45" s="324"/>
      <c r="J45" s="335"/>
      <c r="K45" s="335"/>
      <c r="L45" s="335"/>
    </row>
    <row r="46" spans="1:12" ht="12.75">
      <c r="A46" s="332" t="s">
        <v>93</v>
      </c>
      <c r="B46" s="333">
        <v>53.1</v>
      </c>
      <c r="C46" s="333">
        <v>54.9</v>
      </c>
      <c r="D46" s="333">
        <v>51.6</v>
      </c>
      <c r="E46" s="333">
        <v>48.7</v>
      </c>
      <c r="F46" s="333">
        <v>46</v>
      </c>
      <c r="G46" s="317">
        <v>45.1</v>
      </c>
      <c r="H46" s="334" t="s">
        <v>22</v>
      </c>
      <c r="I46" s="243">
        <v>41.7</v>
      </c>
      <c r="J46" s="335" t="s">
        <v>22</v>
      </c>
      <c r="K46" s="315">
        <v>38.6</v>
      </c>
      <c r="L46" s="335" t="s">
        <v>22</v>
      </c>
    </row>
    <row r="47" spans="1:12" ht="12.75">
      <c r="A47" s="332" t="s">
        <v>357</v>
      </c>
      <c r="B47" s="333">
        <v>17.6</v>
      </c>
      <c r="C47" s="333">
        <v>18.4</v>
      </c>
      <c r="D47" s="333">
        <v>19.1</v>
      </c>
      <c r="E47" s="333">
        <v>17.7</v>
      </c>
      <c r="F47" s="333">
        <v>18.9</v>
      </c>
      <c r="G47" s="317">
        <v>18.9</v>
      </c>
      <c r="H47" s="334" t="s">
        <v>22</v>
      </c>
      <c r="I47" s="243">
        <v>20.2</v>
      </c>
      <c r="J47" s="335" t="s">
        <v>22</v>
      </c>
      <c r="K47" s="315">
        <v>20.3</v>
      </c>
      <c r="L47" s="335" t="s">
        <v>22</v>
      </c>
    </row>
    <row r="48" spans="1:12" ht="12.75">
      <c r="A48" s="332" t="s">
        <v>358</v>
      </c>
      <c r="B48" s="333">
        <v>13.7</v>
      </c>
      <c r="C48" s="333">
        <v>13</v>
      </c>
      <c r="D48" s="333">
        <v>13.1</v>
      </c>
      <c r="E48" s="333">
        <v>16.5</v>
      </c>
      <c r="F48" s="333">
        <v>16.7</v>
      </c>
      <c r="G48" s="317">
        <v>16.7</v>
      </c>
      <c r="H48" s="334" t="s">
        <v>22</v>
      </c>
      <c r="I48" s="243">
        <v>17.7</v>
      </c>
      <c r="J48" s="335" t="s">
        <v>22</v>
      </c>
      <c r="K48" s="315">
        <v>19.8</v>
      </c>
      <c r="L48" s="335" t="s">
        <v>22</v>
      </c>
    </row>
    <row r="49" spans="1:12" ht="12.75">
      <c r="A49" s="332" t="s">
        <v>359</v>
      </c>
      <c r="B49" s="333">
        <v>15.5</v>
      </c>
      <c r="C49" s="333">
        <v>13.7</v>
      </c>
      <c r="D49" s="333">
        <v>16.1</v>
      </c>
      <c r="E49" s="333">
        <v>17.2</v>
      </c>
      <c r="F49" s="333">
        <v>18.5</v>
      </c>
      <c r="G49" s="317">
        <v>19.3</v>
      </c>
      <c r="H49" s="334" t="s">
        <v>22</v>
      </c>
      <c r="I49" s="243">
        <v>20.4</v>
      </c>
      <c r="J49" s="335" t="s">
        <v>22</v>
      </c>
      <c r="K49" s="315">
        <v>21.2</v>
      </c>
      <c r="L49" s="335" t="s">
        <v>22</v>
      </c>
    </row>
    <row r="50" spans="1:12" ht="12.75">
      <c r="A50" s="332" t="s">
        <v>361</v>
      </c>
      <c r="B50" s="333">
        <v>46.9</v>
      </c>
      <c r="C50" s="333">
        <v>45.1</v>
      </c>
      <c r="D50" s="333">
        <v>48.4</v>
      </c>
      <c r="E50" s="336">
        <v>51.3</v>
      </c>
      <c r="F50" s="336">
        <v>54</v>
      </c>
      <c r="G50" s="317">
        <f>100-G46</f>
        <v>54.9</v>
      </c>
      <c r="H50" s="334" t="s">
        <v>22</v>
      </c>
      <c r="I50" s="317">
        <v>58.3</v>
      </c>
      <c r="J50" s="335" t="s">
        <v>22</v>
      </c>
      <c r="K50" s="342">
        <v>61.4</v>
      </c>
      <c r="L50" s="335" t="s">
        <v>22</v>
      </c>
    </row>
    <row r="51" spans="1:12" ht="12.75" customHeight="1" thickBot="1">
      <c r="A51" s="387" t="s">
        <v>13</v>
      </c>
      <c r="B51" s="388">
        <v>6120</v>
      </c>
      <c r="C51" s="388">
        <v>6210</v>
      </c>
      <c r="D51" s="388">
        <v>6120</v>
      </c>
      <c r="E51" s="388">
        <v>6140</v>
      </c>
      <c r="F51" s="388">
        <v>6370</v>
      </c>
      <c r="G51" s="388">
        <v>9810</v>
      </c>
      <c r="H51" s="388" t="s">
        <v>22</v>
      </c>
      <c r="I51" s="388">
        <v>9690</v>
      </c>
      <c r="J51" s="389" t="s">
        <v>22</v>
      </c>
      <c r="K51" s="389">
        <v>9580</v>
      </c>
      <c r="L51" s="389" t="s">
        <v>22</v>
      </c>
    </row>
    <row r="52" spans="1:17" ht="23.25" customHeight="1">
      <c r="A52" s="781" t="s">
        <v>689</v>
      </c>
      <c r="B52" s="782"/>
      <c r="C52" s="782"/>
      <c r="D52" s="782"/>
      <c r="E52" s="782"/>
      <c r="F52" s="782"/>
      <c r="G52" s="782"/>
      <c r="H52" s="782"/>
      <c r="I52" s="782"/>
      <c r="J52" s="782"/>
      <c r="K52" s="782"/>
      <c r="L52" s="783"/>
      <c r="M52" s="607"/>
      <c r="N52" s="607"/>
      <c r="O52" s="607"/>
      <c r="P52" s="607"/>
      <c r="Q52" s="324"/>
    </row>
    <row r="53" spans="1:17" ht="12.75" customHeight="1">
      <c r="A53" s="605"/>
      <c r="B53" s="605"/>
      <c r="C53" s="605"/>
      <c r="D53" s="605"/>
      <c r="E53" s="605"/>
      <c r="F53" s="605"/>
      <c r="G53" s="605"/>
      <c r="H53" s="605"/>
      <c r="I53" s="605"/>
      <c r="J53" s="605"/>
      <c r="K53" s="606"/>
      <c r="L53" s="607"/>
      <c r="M53" s="607"/>
      <c r="N53" s="607"/>
      <c r="O53" s="607"/>
      <c r="P53" s="607"/>
      <c r="Q53" s="324"/>
    </row>
    <row r="54" spans="1:17" ht="12.75">
      <c r="A54" s="343"/>
      <c r="B54" s="343"/>
      <c r="C54" s="343"/>
      <c r="D54" s="343"/>
      <c r="E54" s="343"/>
      <c r="F54" s="344"/>
      <c r="G54" s="344"/>
      <c r="H54" s="344"/>
      <c r="I54" s="344"/>
      <c r="J54" s="344"/>
      <c r="K54" s="344"/>
      <c r="L54" s="344"/>
      <c r="M54" s="344"/>
      <c r="N54" s="344"/>
      <c r="O54" s="344"/>
      <c r="P54" s="344"/>
      <c r="Q54" s="344"/>
    </row>
    <row r="55" spans="1:17" ht="13.5" thickBot="1">
      <c r="A55" s="376" t="s">
        <v>690</v>
      </c>
      <c r="B55" s="376"/>
      <c r="C55" s="376"/>
      <c r="D55" s="386"/>
      <c r="E55" s="386"/>
      <c r="F55" s="386"/>
      <c r="G55" s="386"/>
      <c r="H55" s="386"/>
      <c r="I55" s="386"/>
      <c r="J55" s="386"/>
      <c r="K55" s="386"/>
      <c r="L55" s="331"/>
      <c r="M55" s="331"/>
      <c r="N55" s="331"/>
      <c r="O55" s="324"/>
      <c r="P55" s="324"/>
      <c r="Q55" s="324"/>
    </row>
    <row r="56" spans="1:12" ht="12.75" customHeight="1">
      <c r="A56" s="399"/>
      <c r="B56" s="400">
        <v>2007</v>
      </c>
      <c r="C56" s="400">
        <v>2008</v>
      </c>
      <c r="D56" s="400">
        <v>2009</v>
      </c>
      <c r="E56" s="400">
        <v>2010</v>
      </c>
      <c r="F56" s="401">
        <v>2011</v>
      </c>
      <c r="G56" s="401">
        <v>2012</v>
      </c>
      <c r="H56" s="401">
        <v>2013</v>
      </c>
      <c r="I56" s="401">
        <v>2014</v>
      </c>
      <c r="J56" s="402">
        <v>2015</v>
      </c>
      <c r="K56" s="401">
        <v>2016</v>
      </c>
      <c r="L56" s="402">
        <v>2017</v>
      </c>
    </row>
    <row r="57" spans="1:12" ht="12.75">
      <c r="A57" s="364" t="s">
        <v>362</v>
      </c>
      <c r="B57" s="365"/>
      <c r="C57" s="366"/>
      <c r="D57" s="367"/>
      <c r="E57" s="367"/>
      <c r="F57" s="368"/>
      <c r="G57" s="357"/>
      <c r="H57" s="368"/>
      <c r="I57" s="357"/>
      <c r="J57" s="358"/>
      <c r="K57" s="368" t="s">
        <v>156</v>
      </c>
      <c r="L57" s="358"/>
    </row>
    <row r="58" spans="1:12" ht="12.75">
      <c r="A58" s="332" t="s">
        <v>93</v>
      </c>
      <c r="B58" s="333">
        <v>96.8</v>
      </c>
      <c r="C58" s="333">
        <v>96.2</v>
      </c>
      <c r="D58" s="333" t="s">
        <v>22</v>
      </c>
      <c r="E58" s="333" t="s">
        <v>22</v>
      </c>
      <c r="F58" s="333" t="s">
        <v>22</v>
      </c>
      <c r="G58" s="317">
        <v>93.9</v>
      </c>
      <c r="H58" s="334" t="s">
        <v>22</v>
      </c>
      <c r="I58" s="326">
        <v>93.9</v>
      </c>
      <c r="J58" s="334" t="s">
        <v>22</v>
      </c>
      <c r="K58" s="345">
        <v>94.1</v>
      </c>
      <c r="L58" s="334" t="s">
        <v>22</v>
      </c>
    </row>
    <row r="59" spans="1:12" ht="12.75">
      <c r="A59" s="332" t="s">
        <v>357</v>
      </c>
      <c r="B59" s="333">
        <v>1.7</v>
      </c>
      <c r="C59" s="333">
        <v>1.7</v>
      </c>
      <c r="D59" s="333" t="s">
        <v>22</v>
      </c>
      <c r="E59" s="333" t="s">
        <v>22</v>
      </c>
      <c r="F59" s="333" t="s">
        <v>22</v>
      </c>
      <c r="G59" s="317">
        <v>2.7</v>
      </c>
      <c r="H59" s="334" t="s">
        <v>22</v>
      </c>
      <c r="I59" s="326">
        <v>2.7</v>
      </c>
      <c r="J59" s="334" t="s">
        <v>22</v>
      </c>
      <c r="K59" s="345">
        <v>2.8</v>
      </c>
      <c r="L59" s="334" t="s">
        <v>22</v>
      </c>
    </row>
    <row r="60" spans="1:12" ht="12.75">
      <c r="A60" s="332" t="s">
        <v>358</v>
      </c>
      <c r="B60" s="333">
        <v>1.1</v>
      </c>
      <c r="C60" s="333">
        <v>1.4</v>
      </c>
      <c r="D60" s="333" t="s">
        <v>22</v>
      </c>
      <c r="E60" s="333" t="s">
        <v>22</v>
      </c>
      <c r="F60" s="333" t="s">
        <v>22</v>
      </c>
      <c r="G60" s="317">
        <v>2.3</v>
      </c>
      <c r="H60" s="334" t="s">
        <v>22</v>
      </c>
      <c r="I60" s="326">
        <v>2.3</v>
      </c>
      <c r="J60" s="334" t="s">
        <v>22</v>
      </c>
      <c r="K60" s="345">
        <v>2.1</v>
      </c>
      <c r="L60" s="334" t="s">
        <v>22</v>
      </c>
    </row>
    <row r="61" spans="1:12" ht="12.75">
      <c r="A61" s="332" t="s">
        <v>359</v>
      </c>
      <c r="B61" s="333">
        <v>0.4</v>
      </c>
      <c r="C61" s="333">
        <v>0.7</v>
      </c>
      <c r="D61" s="333" t="s">
        <v>22</v>
      </c>
      <c r="E61" s="333" t="s">
        <v>22</v>
      </c>
      <c r="F61" s="333" t="s">
        <v>22</v>
      </c>
      <c r="G61" s="317">
        <v>1.1</v>
      </c>
      <c r="H61" s="334" t="s">
        <v>22</v>
      </c>
      <c r="I61" s="326">
        <v>1.2</v>
      </c>
      <c r="J61" s="334" t="s">
        <v>22</v>
      </c>
      <c r="K61" s="345">
        <v>1</v>
      </c>
      <c r="L61" s="334" t="s">
        <v>22</v>
      </c>
    </row>
    <row r="62" spans="1:12" ht="12.75">
      <c r="A62" s="332" t="s">
        <v>361</v>
      </c>
      <c r="B62" s="333">
        <v>3.2</v>
      </c>
      <c r="C62" s="333">
        <v>3.8</v>
      </c>
      <c r="D62" s="333" t="s">
        <v>22</v>
      </c>
      <c r="E62" s="346" t="s">
        <v>22</v>
      </c>
      <c r="F62" s="346" t="s">
        <v>22</v>
      </c>
      <c r="G62" s="317">
        <v>6.1</v>
      </c>
      <c r="H62" s="334" t="s">
        <v>22</v>
      </c>
      <c r="I62" s="326">
        <v>6.1</v>
      </c>
      <c r="J62" s="334" t="s">
        <v>22</v>
      </c>
      <c r="K62" s="345">
        <v>5.9</v>
      </c>
      <c r="L62" s="334" t="s">
        <v>22</v>
      </c>
    </row>
    <row r="63" spans="1:12" ht="12.75">
      <c r="A63" s="337" t="s">
        <v>13</v>
      </c>
      <c r="B63" s="338">
        <v>6150</v>
      </c>
      <c r="C63" s="338">
        <v>6230</v>
      </c>
      <c r="D63" s="333" t="s">
        <v>22</v>
      </c>
      <c r="E63" s="346" t="s">
        <v>22</v>
      </c>
      <c r="F63" s="346" t="s">
        <v>22</v>
      </c>
      <c r="G63" s="338">
        <v>9890</v>
      </c>
      <c r="H63" s="334" t="s">
        <v>22</v>
      </c>
      <c r="I63" s="338">
        <v>9800</v>
      </c>
      <c r="J63" s="334" t="s">
        <v>22</v>
      </c>
      <c r="K63" s="338">
        <v>9640</v>
      </c>
      <c r="L63" s="334" t="s">
        <v>22</v>
      </c>
    </row>
    <row r="64" spans="1:12" ht="12.75">
      <c r="A64" s="337"/>
      <c r="B64" s="333"/>
      <c r="C64" s="333"/>
      <c r="D64" s="333"/>
      <c r="E64" s="336"/>
      <c r="F64" s="336"/>
      <c r="G64" s="317"/>
      <c r="H64" s="334"/>
      <c r="I64" s="324"/>
      <c r="J64" s="334"/>
      <c r="K64" s="334"/>
      <c r="L64" s="334"/>
    </row>
    <row r="65" spans="1:12" ht="12.75">
      <c r="A65" s="340" t="s">
        <v>363</v>
      </c>
      <c r="B65" s="341"/>
      <c r="C65" s="341"/>
      <c r="D65" s="341"/>
      <c r="E65" s="336"/>
      <c r="F65" s="336"/>
      <c r="G65" s="317"/>
      <c r="H65" s="334"/>
      <c r="I65" s="324"/>
      <c r="J65" s="334"/>
      <c r="K65" s="334"/>
      <c r="L65" s="334"/>
    </row>
    <row r="66" spans="1:12" ht="12.75">
      <c r="A66" s="332" t="s">
        <v>93</v>
      </c>
      <c r="B66" s="333">
        <v>95.4</v>
      </c>
      <c r="C66" s="333">
        <v>96.2</v>
      </c>
      <c r="D66" s="333" t="s">
        <v>22</v>
      </c>
      <c r="E66" s="333" t="s">
        <v>22</v>
      </c>
      <c r="F66" s="333" t="s">
        <v>22</v>
      </c>
      <c r="G66" s="317">
        <v>94.1</v>
      </c>
      <c r="H66" s="334" t="s">
        <v>22</v>
      </c>
      <c r="I66" s="314">
        <v>93.9</v>
      </c>
      <c r="J66" s="334" t="s">
        <v>22</v>
      </c>
      <c r="K66" s="249">
        <v>93.5</v>
      </c>
      <c r="L66" s="334" t="s">
        <v>22</v>
      </c>
    </row>
    <row r="67" spans="1:12" ht="12.75">
      <c r="A67" s="332" t="s">
        <v>357</v>
      </c>
      <c r="B67" s="333">
        <v>3.2</v>
      </c>
      <c r="C67" s="333">
        <v>2.8</v>
      </c>
      <c r="D67" s="333" t="s">
        <v>22</v>
      </c>
      <c r="E67" s="333" t="s">
        <v>22</v>
      </c>
      <c r="F67" s="333" t="s">
        <v>22</v>
      </c>
      <c r="G67" s="317">
        <v>3.1</v>
      </c>
      <c r="H67" s="334" t="s">
        <v>22</v>
      </c>
      <c r="I67" s="314">
        <v>3.5</v>
      </c>
      <c r="J67" s="334" t="s">
        <v>22</v>
      </c>
      <c r="K67" s="249">
        <v>3.8</v>
      </c>
      <c r="L67" s="334" t="s">
        <v>22</v>
      </c>
    </row>
    <row r="68" spans="1:12" ht="12.75">
      <c r="A68" s="332" t="s">
        <v>358</v>
      </c>
      <c r="B68" s="333">
        <v>1</v>
      </c>
      <c r="C68" s="333">
        <v>0.9</v>
      </c>
      <c r="D68" s="333" t="s">
        <v>22</v>
      </c>
      <c r="E68" s="333" t="s">
        <v>22</v>
      </c>
      <c r="F68" s="333" t="s">
        <v>22</v>
      </c>
      <c r="G68" s="317">
        <v>1.9</v>
      </c>
      <c r="H68" s="334" t="s">
        <v>22</v>
      </c>
      <c r="I68" s="314">
        <v>2</v>
      </c>
      <c r="J68" s="334" t="s">
        <v>22</v>
      </c>
      <c r="K68" s="249">
        <v>1.9</v>
      </c>
      <c r="L68" s="334" t="s">
        <v>22</v>
      </c>
    </row>
    <row r="69" spans="1:12" ht="12.75">
      <c r="A69" s="332" t="s">
        <v>359</v>
      </c>
      <c r="B69" s="333">
        <v>0.3</v>
      </c>
      <c r="C69" s="333">
        <v>0.2</v>
      </c>
      <c r="D69" s="333" t="s">
        <v>22</v>
      </c>
      <c r="E69" s="333" t="s">
        <v>22</v>
      </c>
      <c r="F69" s="333" t="s">
        <v>22</v>
      </c>
      <c r="G69" s="317">
        <v>0.9</v>
      </c>
      <c r="H69" s="334" t="s">
        <v>22</v>
      </c>
      <c r="I69" s="314">
        <v>0.7</v>
      </c>
      <c r="J69" s="334" t="s">
        <v>22</v>
      </c>
      <c r="K69" s="249">
        <v>0.8</v>
      </c>
      <c r="L69" s="334" t="s">
        <v>22</v>
      </c>
    </row>
    <row r="70" spans="1:12" ht="12.75">
      <c r="A70" s="332" t="s">
        <v>361</v>
      </c>
      <c r="B70" s="333">
        <v>4.6</v>
      </c>
      <c r="C70" s="333">
        <v>3.8</v>
      </c>
      <c r="D70" s="333" t="s">
        <v>22</v>
      </c>
      <c r="E70" s="333" t="s">
        <v>22</v>
      </c>
      <c r="F70" s="333" t="s">
        <v>22</v>
      </c>
      <c r="G70" s="317">
        <v>5.9</v>
      </c>
      <c r="H70" s="334" t="s">
        <v>22</v>
      </c>
      <c r="I70" s="347">
        <v>6.1</v>
      </c>
      <c r="J70" s="334" t="s">
        <v>22</v>
      </c>
      <c r="K70" s="345">
        <v>6.5</v>
      </c>
      <c r="L70" s="334" t="s">
        <v>22</v>
      </c>
    </row>
    <row r="71" spans="1:12" ht="13.5" thickBot="1">
      <c r="A71" s="387" t="s">
        <v>13</v>
      </c>
      <c r="B71" s="388">
        <v>6150</v>
      </c>
      <c r="C71" s="388">
        <v>6230</v>
      </c>
      <c r="D71" s="388" t="s">
        <v>22</v>
      </c>
      <c r="E71" s="388" t="s">
        <v>22</v>
      </c>
      <c r="F71" s="388" t="s">
        <v>22</v>
      </c>
      <c r="G71" s="388">
        <v>9890</v>
      </c>
      <c r="H71" s="603" t="s">
        <v>22</v>
      </c>
      <c r="I71" s="388">
        <v>9800</v>
      </c>
      <c r="J71" s="603" t="s">
        <v>22</v>
      </c>
      <c r="K71" s="388">
        <v>9640</v>
      </c>
      <c r="L71" s="603" t="s">
        <v>22</v>
      </c>
    </row>
    <row r="72" spans="1:17" ht="24.75" customHeight="1">
      <c r="A72" s="781" t="s">
        <v>691</v>
      </c>
      <c r="B72" s="782"/>
      <c r="C72" s="782"/>
      <c r="D72" s="782"/>
      <c r="E72" s="782"/>
      <c r="F72" s="782"/>
      <c r="G72" s="782"/>
      <c r="H72" s="782"/>
      <c r="I72" s="782"/>
      <c r="J72" s="782"/>
      <c r="K72" s="782"/>
      <c r="L72" s="783"/>
      <c r="M72" s="607"/>
      <c r="N72" s="607"/>
      <c r="O72" s="607"/>
      <c r="P72" s="607"/>
      <c r="Q72" s="324"/>
    </row>
    <row r="75" spans="1:12" ht="13.5" thickBot="1">
      <c r="A75" s="372" t="s">
        <v>819</v>
      </c>
      <c r="B75" s="377"/>
      <c r="C75" s="377"/>
      <c r="D75" s="377"/>
      <c r="E75" s="377"/>
      <c r="F75" s="377"/>
      <c r="G75" s="377"/>
      <c r="H75" s="377"/>
      <c r="I75" s="377"/>
      <c r="J75" s="377"/>
      <c r="K75" s="377"/>
      <c r="L75" s="377"/>
    </row>
    <row r="76" spans="1:12" ht="12.75">
      <c r="A76" s="398"/>
      <c r="B76" s="396">
        <v>2007</v>
      </c>
      <c r="C76" s="396">
        <v>2008</v>
      </c>
      <c r="D76" s="396">
        <v>2009</v>
      </c>
      <c r="E76" s="396">
        <v>2010</v>
      </c>
      <c r="F76" s="396">
        <v>2011</v>
      </c>
      <c r="G76" s="396">
        <v>2012</v>
      </c>
      <c r="H76" s="396">
        <v>2013</v>
      </c>
      <c r="I76" s="396">
        <v>2014</v>
      </c>
      <c r="J76" s="397">
        <v>2015</v>
      </c>
      <c r="K76" s="396">
        <v>2016</v>
      </c>
      <c r="L76" s="397">
        <v>2017</v>
      </c>
    </row>
    <row r="77" spans="1:12" ht="12.75">
      <c r="A77" s="392"/>
      <c r="B77" s="392"/>
      <c r="C77" s="392"/>
      <c r="D77" s="392"/>
      <c r="E77" s="392"/>
      <c r="F77" s="392"/>
      <c r="G77" s="392"/>
      <c r="H77" s="392"/>
      <c r="I77" s="392"/>
      <c r="J77" s="392"/>
      <c r="K77" s="392"/>
      <c r="L77" s="405" t="s">
        <v>156</v>
      </c>
    </row>
    <row r="78" spans="1:12" ht="12.75">
      <c r="A78" s="255" t="s">
        <v>24</v>
      </c>
      <c r="B78" s="353">
        <v>18.6</v>
      </c>
      <c r="C78" s="353">
        <v>20.6</v>
      </c>
      <c r="D78" s="353">
        <v>26.8</v>
      </c>
      <c r="E78" s="353">
        <v>26.8</v>
      </c>
      <c r="F78" s="353">
        <v>26.3</v>
      </c>
      <c r="G78" s="353">
        <v>21.2</v>
      </c>
      <c r="H78" s="353">
        <v>23.6</v>
      </c>
      <c r="I78" s="353">
        <v>22.7</v>
      </c>
      <c r="J78" s="353">
        <v>23.1</v>
      </c>
      <c r="K78" s="353">
        <v>20.9</v>
      </c>
      <c r="L78" s="353">
        <v>20.7</v>
      </c>
    </row>
    <row r="79" spans="1:12" ht="12.75">
      <c r="A79" s="255" t="s">
        <v>25</v>
      </c>
      <c r="B79" s="353">
        <v>50.7</v>
      </c>
      <c r="C79" s="353">
        <v>52.2</v>
      </c>
      <c r="D79" s="353">
        <v>48.2</v>
      </c>
      <c r="E79" s="353">
        <v>47.5</v>
      </c>
      <c r="F79" s="353">
        <v>49.7</v>
      </c>
      <c r="G79" s="353">
        <v>51</v>
      </c>
      <c r="H79" s="353">
        <v>47.5</v>
      </c>
      <c r="I79" s="353">
        <v>52.4</v>
      </c>
      <c r="J79" s="353">
        <v>50.4</v>
      </c>
      <c r="K79" s="353">
        <v>50.9</v>
      </c>
      <c r="L79" s="353">
        <v>47.9</v>
      </c>
    </row>
    <row r="80" spans="1:12" ht="12.75">
      <c r="A80" s="255" t="s">
        <v>26</v>
      </c>
      <c r="B80" s="353">
        <v>13.8</v>
      </c>
      <c r="C80" s="353">
        <v>12</v>
      </c>
      <c r="D80" s="353">
        <v>10.6</v>
      </c>
      <c r="E80" s="353">
        <v>12.1</v>
      </c>
      <c r="F80" s="353">
        <v>9.9</v>
      </c>
      <c r="G80" s="353">
        <v>13.8</v>
      </c>
      <c r="H80" s="353">
        <v>12.2</v>
      </c>
      <c r="I80" s="353">
        <v>13.5</v>
      </c>
      <c r="J80" s="353">
        <v>12.1</v>
      </c>
      <c r="K80" s="353">
        <v>15.5</v>
      </c>
      <c r="L80" s="353">
        <v>15.3</v>
      </c>
    </row>
    <row r="81" spans="1:12" ht="12.75">
      <c r="A81" s="255" t="s">
        <v>27</v>
      </c>
      <c r="B81" s="353">
        <v>10.7</v>
      </c>
      <c r="C81" s="353">
        <v>10</v>
      </c>
      <c r="D81" s="353">
        <v>9</v>
      </c>
      <c r="E81" s="353">
        <v>8.6</v>
      </c>
      <c r="F81" s="353">
        <v>8.7</v>
      </c>
      <c r="G81" s="353">
        <v>9.4</v>
      </c>
      <c r="H81" s="353">
        <v>10.6</v>
      </c>
      <c r="I81" s="353">
        <v>7.3</v>
      </c>
      <c r="J81" s="353">
        <v>8.9</v>
      </c>
      <c r="K81" s="353">
        <v>8.5</v>
      </c>
      <c r="L81" s="353">
        <v>10.2</v>
      </c>
    </row>
    <row r="82" spans="1:12" ht="12.75">
      <c r="A82" s="255" t="s">
        <v>28</v>
      </c>
      <c r="B82" s="353">
        <v>6.2</v>
      </c>
      <c r="C82" s="353">
        <v>5.2</v>
      </c>
      <c r="D82" s="353">
        <v>5.4</v>
      </c>
      <c r="E82" s="353">
        <v>5</v>
      </c>
      <c r="F82" s="353">
        <v>5.4</v>
      </c>
      <c r="G82" s="353">
        <v>4.7</v>
      </c>
      <c r="H82" s="353">
        <v>6.1</v>
      </c>
      <c r="I82" s="353">
        <v>4.2</v>
      </c>
      <c r="J82" s="353">
        <v>5.4</v>
      </c>
      <c r="K82" s="353">
        <v>4.2</v>
      </c>
      <c r="L82" s="353">
        <v>5.8</v>
      </c>
    </row>
    <row r="83" spans="1:12" ht="15" thickBot="1">
      <c r="A83" s="390" t="s">
        <v>826</v>
      </c>
      <c r="B83" s="391">
        <v>8600</v>
      </c>
      <c r="C83" s="391">
        <v>7740</v>
      </c>
      <c r="D83" s="391">
        <v>8110</v>
      </c>
      <c r="E83" s="391">
        <v>7590</v>
      </c>
      <c r="F83" s="391">
        <v>8220</v>
      </c>
      <c r="G83" s="391">
        <v>8330</v>
      </c>
      <c r="H83" s="391">
        <v>8400</v>
      </c>
      <c r="I83" s="391">
        <v>8480</v>
      </c>
      <c r="J83" s="391">
        <v>8180</v>
      </c>
      <c r="K83" s="391">
        <v>8510</v>
      </c>
      <c r="L83" s="391">
        <v>8630</v>
      </c>
    </row>
    <row r="84" spans="1:17" ht="24" customHeight="1">
      <c r="A84" s="779" t="s">
        <v>340</v>
      </c>
      <c r="B84" s="779"/>
      <c r="C84" s="779"/>
      <c r="D84" s="779"/>
      <c r="E84" s="779"/>
      <c r="F84" s="779"/>
      <c r="G84" s="779"/>
      <c r="H84" s="779"/>
      <c r="I84" s="779"/>
      <c r="J84" s="779"/>
      <c r="K84" s="779"/>
      <c r="L84" s="779"/>
      <c r="M84" s="348"/>
      <c r="N84" s="349"/>
      <c r="O84" s="349"/>
      <c r="P84" s="348"/>
      <c r="Q84" s="348"/>
    </row>
    <row r="85" spans="1:17" ht="12.75" customHeight="1">
      <c r="A85" s="780" t="s">
        <v>341</v>
      </c>
      <c r="B85" s="780"/>
      <c r="C85" s="780"/>
      <c r="D85" s="780"/>
      <c r="E85" s="780"/>
      <c r="F85" s="780"/>
      <c r="G85" s="780"/>
      <c r="H85" s="780"/>
      <c r="I85" s="780"/>
      <c r="J85" s="780"/>
      <c r="K85" s="780"/>
      <c r="L85" s="780"/>
      <c r="M85" s="350"/>
      <c r="N85" s="350"/>
      <c r="O85" s="350"/>
      <c r="P85" s="350"/>
      <c r="Q85" s="350"/>
    </row>
    <row r="86" ht="13.5" customHeight="1"/>
    <row r="87" spans="1:12" ht="13.5" thickBot="1">
      <c r="A87" s="372" t="s">
        <v>827</v>
      </c>
      <c r="B87" s="377"/>
      <c r="C87" s="377"/>
      <c r="D87" s="377"/>
      <c r="E87" s="377"/>
      <c r="F87" s="377"/>
      <c r="G87" s="377"/>
      <c r="H87" s="377"/>
      <c r="I87" s="377"/>
      <c r="J87" s="377"/>
      <c r="K87" s="377"/>
      <c r="L87" s="377"/>
    </row>
    <row r="88" spans="1:12" ht="12.75">
      <c r="A88" s="395"/>
      <c r="B88" s="396">
        <v>2007</v>
      </c>
      <c r="C88" s="396">
        <v>2008</v>
      </c>
      <c r="D88" s="396">
        <v>2009</v>
      </c>
      <c r="E88" s="396">
        <v>2010</v>
      </c>
      <c r="F88" s="396">
        <v>2011</v>
      </c>
      <c r="G88" s="396">
        <v>2012</v>
      </c>
      <c r="H88" s="396">
        <v>2013</v>
      </c>
      <c r="I88" s="396">
        <v>2014</v>
      </c>
      <c r="J88" s="397">
        <v>2015</v>
      </c>
      <c r="K88" s="396">
        <v>2016</v>
      </c>
      <c r="L88" s="397">
        <v>2017</v>
      </c>
    </row>
    <row r="89" spans="1:12" ht="12.75">
      <c r="A89" s="394"/>
      <c r="B89" s="392"/>
      <c r="C89" s="392"/>
      <c r="D89" s="392"/>
      <c r="E89" s="392"/>
      <c r="F89" s="392"/>
      <c r="G89" s="392"/>
      <c r="H89" s="392"/>
      <c r="I89" s="392"/>
      <c r="J89" s="392"/>
      <c r="K89" s="392"/>
      <c r="L89" s="405" t="s">
        <v>204</v>
      </c>
    </row>
    <row r="90" spans="1:13" ht="12.75">
      <c r="A90" s="352" t="s">
        <v>32</v>
      </c>
      <c r="B90" s="353">
        <v>23.5</v>
      </c>
      <c r="C90" s="353">
        <v>24.5</v>
      </c>
      <c r="D90" s="353">
        <v>26.4</v>
      </c>
      <c r="E90" s="353">
        <v>26.6</v>
      </c>
      <c r="F90" s="353">
        <v>26.7</v>
      </c>
      <c r="G90" s="353">
        <v>27</v>
      </c>
      <c r="H90" s="353">
        <v>26.3</v>
      </c>
      <c r="I90" s="353">
        <v>27</v>
      </c>
      <c r="J90" s="353">
        <v>27.6</v>
      </c>
      <c r="K90" s="353">
        <v>28.5</v>
      </c>
      <c r="L90" s="353">
        <v>27.7</v>
      </c>
      <c r="M90" s="353"/>
    </row>
    <row r="91" spans="1:13" ht="12.75">
      <c r="A91" s="352" t="s">
        <v>33</v>
      </c>
      <c r="B91" s="353">
        <v>81.5</v>
      </c>
      <c r="C91" s="353">
        <v>84.3</v>
      </c>
      <c r="D91" s="353">
        <v>86.7</v>
      </c>
      <c r="E91" s="353">
        <v>87.1</v>
      </c>
      <c r="F91" s="353">
        <v>87.5</v>
      </c>
      <c r="G91" s="353">
        <v>88.4</v>
      </c>
      <c r="H91" s="353">
        <v>86.4</v>
      </c>
      <c r="I91" s="353">
        <v>87.3</v>
      </c>
      <c r="J91" s="353">
        <v>86.9</v>
      </c>
      <c r="K91" s="353">
        <v>87.2</v>
      </c>
      <c r="L91" s="353">
        <v>86.5</v>
      </c>
      <c r="M91" s="353"/>
    </row>
    <row r="92" spans="1:13" ht="12.75">
      <c r="A92" s="352" t="s">
        <v>34</v>
      </c>
      <c r="B92" s="353">
        <v>74.9</v>
      </c>
      <c r="C92" s="353">
        <v>74.7</v>
      </c>
      <c r="D92" s="353">
        <v>78.1</v>
      </c>
      <c r="E92" s="353">
        <v>78.5</v>
      </c>
      <c r="F92" s="353">
        <v>80.3</v>
      </c>
      <c r="G92" s="353">
        <v>81.5</v>
      </c>
      <c r="H92" s="353">
        <v>75</v>
      </c>
      <c r="I92" s="353">
        <v>75.3</v>
      </c>
      <c r="J92" s="353">
        <v>73.8</v>
      </c>
      <c r="K92" s="353">
        <v>75.3</v>
      </c>
      <c r="L92" s="353">
        <v>73.6</v>
      </c>
      <c r="M92" s="353"/>
    </row>
    <row r="93" spans="1:13" ht="12.75">
      <c r="A93" s="352" t="s">
        <v>35</v>
      </c>
      <c r="B93" s="353">
        <v>84</v>
      </c>
      <c r="C93" s="353">
        <v>88.1</v>
      </c>
      <c r="D93" s="353">
        <v>90</v>
      </c>
      <c r="E93" s="353">
        <v>90.5</v>
      </c>
      <c r="F93" s="353">
        <v>90.2</v>
      </c>
      <c r="G93" s="353">
        <v>91</v>
      </c>
      <c r="H93" s="353">
        <v>90.4</v>
      </c>
      <c r="I93" s="353">
        <v>91.3</v>
      </c>
      <c r="J93" s="353">
        <v>91.2</v>
      </c>
      <c r="K93" s="353">
        <v>91.2</v>
      </c>
      <c r="L93" s="353">
        <v>90.9</v>
      </c>
      <c r="M93" s="353"/>
    </row>
    <row r="94" spans="1:13" ht="13.5" thickBot="1">
      <c r="A94" s="393" t="s">
        <v>36</v>
      </c>
      <c r="B94" s="391">
        <v>12240</v>
      </c>
      <c r="C94" s="391">
        <v>12370</v>
      </c>
      <c r="D94" s="391">
        <v>12540</v>
      </c>
      <c r="E94" s="391">
        <v>12440</v>
      </c>
      <c r="F94" s="391">
        <v>12890</v>
      </c>
      <c r="G94" s="391">
        <v>9890</v>
      </c>
      <c r="H94" s="391">
        <v>9920</v>
      </c>
      <c r="I94" s="391">
        <v>9800</v>
      </c>
      <c r="J94" s="391">
        <v>9410</v>
      </c>
      <c r="K94" s="391">
        <v>9640</v>
      </c>
      <c r="L94" s="391">
        <v>9810</v>
      </c>
      <c r="M94" s="328"/>
    </row>
    <row r="95" spans="1:12" ht="12.75">
      <c r="A95" s="392"/>
      <c r="B95" s="392"/>
      <c r="C95" s="392"/>
      <c r="D95" s="392"/>
      <c r="E95" s="392"/>
      <c r="F95" s="392"/>
      <c r="G95" s="392"/>
      <c r="H95" s="392"/>
      <c r="I95" s="392"/>
      <c r="J95" s="392"/>
      <c r="K95" s="392"/>
      <c r="L95" s="392"/>
    </row>
  </sheetData>
  <sheetProtection/>
  <mergeCells count="4">
    <mergeCell ref="A84:L84"/>
    <mergeCell ref="A85:L85"/>
    <mergeCell ref="A52:L52"/>
    <mergeCell ref="A72:L72"/>
  </mergeCells>
  <printOptions/>
  <pageMargins left="0.7" right="0.7" top="0.75" bottom="0.75" header="0.3" footer="0.3"/>
  <pageSetup horizontalDpi="600" verticalDpi="600" orientation="portrait" paperSize="9" scale="54"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tabColor rgb="FF00B050"/>
  </sheetPr>
  <dimension ref="A1:Z81"/>
  <sheetViews>
    <sheetView zoomScalePageLayoutView="0" workbookViewId="0" topLeftCell="A1">
      <pane ySplit="6" topLeftCell="A7" activePane="bottomLeft" state="frozen"/>
      <selection pane="topLeft" activeCell="B21" sqref="B21"/>
      <selection pane="bottomLeft" activeCell="A7" sqref="A7"/>
    </sheetView>
  </sheetViews>
  <sheetFormatPr defaultColWidth="9.140625" defaultRowHeight="12.75"/>
  <cols>
    <col min="1" max="1" width="33.28125" style="255" customWidth="1"/>
    <col min="2" max="11" width="10.7109375" style="255" customWidth="1"/>
    <col min="12" max="23" width="9.140625" style="255" customWidth="1"/>
    <col min="24" max="24" width="17.7109375" style="255" customWidth="1"/>
    <col min="25" max="16384" width="9.140625" style="255" customWidth="1"/>
  </cols>
  <sheetData>
    <row r="1" spans="1:12" ht="12.75">
      <c r="A1" s="351" t="s">
        <v>599</v>
      </c>
      <c r="B1" s="312"/>
      <c r="C1" s="312"/>
      <c r="D1" s="312"/>
      <c r="E1" s="312"/>
      <c r="F1" s="312"/>
      <c r="G1" s="312"/>
      <c r="H1" s="312"/>
      <c r="I1" s="312"/>
      <c r="J1" s="312"/>
      <c r="K1" s="312"/>
      <c r="L1" s="312"/>
    </row>
    <row r="2" spans="1:12" ht="12.75">
      <c r="A2" s="784" t="s">
        <v>598</v>
      </c>
      <c r="B2" s="784"/>
      <c r="C2" s="784"/>
      <c r="D2" s="784"/>
      <c r="E2" s="784"/>
      <c r="F2" s="784"/>
      <c r="G2" s="784"/>
      <c r="H2" s="784"/>
      <c r="I2" s="784"/>
      <c r="J2" s="784"/>
      <c r="K2" s="784"/>
      <c r="L2" s="784"/>
    </row>
    <row r="3" spans="1:12" ht="12.75">
      <c r="A3" s="408"/>
      <c r="B3" s="408"/>
      <c r="C3" s="408"/>
      <c r="D3" s="408"/>
      <c r="E3" s="408"/>
      <c r="F3" s="408"/>
      <c r="G3" s="408"/>
      <c r="H3" s="408"/>
      <c r="I3" s="408"/>
      <c r="J3" s="408"/>
      <c r="K3" s="408"/>
      <c r="L3" s="408"/>
    </row>
    <row r="4" spans="1:12" ht="12.75">
      <c r="A4" s="312"/>
      <c r="B4" s="312"/>
      <c r="C4" s="312"/>
      <c r="D4" s="312"/>
      <c r="E4" s="312"/>
      <c r="F4" s="312"/>
      <c r="G4" s="312"/>
      <c r="H4" s="312"/>
      <c r="I4" s="312"/>
      <c r="J4" s="312"/>
      <c r="K4" s="312"/>
      <c r="L4" s="312"/>
    </row>
    <row r="5" spans="1:26" ht="13.5" thickBot="1">
      <c r="A5" s="569" t="s">
        <v>820</v>
      </c>
      <c r="B5" s="570"/>
      <c r="C5" s="570"/>
      <c r="D5" s="570"/>
      <c r="E5" s="570"/>
      <c r="F5" s="570"/>
      <c r="G5" s="570"/>
      <c r="H5" s="570"/>
      <c r="I5" s="570"/>
      <c r="J5" s="570"/>
      <c r="K5" s="312"/>
      <c r="L5" s="312"/>
      <c r="X5" s="322"/>
      <c r="Y5" s="322"/>
      <c r="Z5" s="322"/>
    </row>
    <row r="6" spans="1:24" ht="51">
      <c r="A6" s="507"/>
      <c r="B6" s="507" t="s">
        <v>37</v>
      </c>
      <c r="C6" s="507" t="s">
        <v>38</v>
      </c>
      <c r="D6" s="507" t="s">
        <v>39</v>
      </c>
      <c r="E6" s="507" t="s">
        <v>77</v>
      </c>
      <c r="F6" s="507" t="s">
        <v>126</v>
      </c>
      <c r="G6" s="507" t="s">
        <v>334</v>
      </c>
      <c r="H6" s="507" t="s">
        <v>832</v>
      </c>
      <c r="I6" s="530" t="s">
        <v>13</v>
      </c>
      <c r="J6" s="371" t="s">
        <v>443</v>
      </c>
      <c r="V6" s="322"/>
      <c r="W6" s="323"/>
      <c r="X6" s="323"/>
    </row>
    <row r="7" spans="1:26" ht="13.5" customHeight="1">
      <c r="A7" s="374"/>
      <c r="B7" s="567"/>
      <c r="C7" s="567"/>
      <c r="D7" s="567"/>
      <c r="E7" s="567"/>
      <c r="F7" s="567"/>
      <c r="G7" s="567"/>
      <c r="H7" s="405" t="s">
        <v>214</v>
      </c>
      <c r="I7" s="392"/>
      <c r="J7" s="568"/>
      <c r="K7" s="410"/>
      <c r="X7" s="320"/>
      <c r="Y7" s="330"/>
      <c r="Z7" s="325"/>
    </row>
    <row r="8" spans="1:25" ht="12.75">
      <c r="A8" s="411" t="s">
        <v>0</v>
      </c>
      <c r="B8" s="353">
        <v>12</v>
      </c>
      <c r="C8" s="353">
        <v>62.3</v>
      </c>
      <c r="D8" s="353">
        <v>5.4</v>
      </c>
      <c r="E8" s="353">
        <v>3</v>
      </c>
      <c r="F8" s="353">
        <v>9.8</v>
      </c>
      <c r="G8" s="353">
        <v>5.1</v>
      </c>
      <c r="H8" s="353">
        <v>2.4</v>
      </c>
      <c r="I8" s="328">
        <v>4070</v>
      </c>
      <c r="J8" s="412">
        <v>30.1</v>
      </c>
      <c r="W8" s="320"/>
      <c r="X8" s="330"/>
      <c r="Y8" s="320"/>
    </row>
    <row r="9" spans="1:25" ht="12.75">
      <c r="A9" s="413" t="s">
        <v>1</v>
      </c>
      <c r="B9" s="353"/>
      <c r="C9" s="353"/>
      <c r="D9" s="353"/>
      <c r="E9" s="353"/>
      <c r="F9" s="353"/>
      <c r="G9" s="353"/>
      <c r="H9" s="353"/>
      <c r="I9" s="328" t="s">
        <v>804</v>
      </c>
      <c r="W9" s="320"/>
      <c r="X9" s="330"/>
      <c r="Y9" s="327"/>
    </row>
    <row r="10" spans="1:25" ht="12.75">
      <c r="A10" s="414" t="s">
        <v>2</v>
      </c>
      <c r="B10" s="353">
        <v>11</v>
      </c>
      <c r="C10" s="353">
        <v>62.6</v>
      </c>
      <c r="D10" s="353">
        <v>4.5</v>
      </c>
      <c r="E10" s="353">
        <v>4.1</v>
      </c>
      <c r="F10" s="353">
        <v>8.7</v>
      </c>
      <c r="G10" s="353">
        <v>5.9</v>
      </c>
      <c r="H10" s="353">
        <v>3.3</v>
      </c>
      <c r="I10" s="328">
        <v>1980</v>
      </c>
      <c r="J10" s="415">
        <v>29.9</v>
      </c>
      <c r="W10" s="320"/>
      <c r="X10" s="330"/>
      <c r="Y10" s="325"/>
    </row>
    <row r="11" spans="1:25" ht="12.75">
      <c r="A11" s="414" t="s">
        <v>3</v>
      </c>
      <c r="B11" s="353">
        <v>13</v>
      </c>
      <c r="C11" s="353">
        <v>62</v>
      </c>
      <c r="D11" s="353">
        <v>6.3</v>
      </c>
      <c r="E11" s="353">
        <v>1.8</v>
      </c>
      <c r="F11" s="353">
        <v>11</v>
      </c>
      <c r="G11" s="353">
        <v>4.4</v>
      </c>
      <c r="H11" s="353">
        <v>1.4</v>
      </c>
      <c r="I11" s="328">
        <v>2090</v>
      </c>
      <c r="J11" s="412">
        <v>30.3</v>
      </c>
      <c r="W11" s="320"/>
      <c r="X11" s="330"/>
      <c r="Y11" s="320"/>
    </row>
    <row r="12" spans="1:25" ht="12.75">
      <c r="A12" s="411" t="s">
        <v>4</v>
      </c>
      <c r="B12" s="353"/>
      <c r="C12" s="353"/>
      <c r="D12" s="353"/>
      <c r="E12" s="353"/>
      <c r="F12" s="353"/>
      <c r="G12" s="353"/>
      <c r="H12" s="353"/>
      <c r="I12" s="328" t="s">
        <v>804</v>
      </c>
      <c r="W12" s="320"/>
      <c r="X12" s="330"/>
      <c r="Y12" s="327"/>
    </row>
    <row r="13" spans="1:25" ht="12.75">
      <c r="A13" s="414" t="s">
        <v>639</v>
      </c>
      <c r="B13" s="353">
        <v>12.6</v>
      </c>
      <c r="C13" s="353">
        <v>43.9</v>
      </c>
      <c r="D13" s="353">
        <v>12.5</v>
      </c>
      <c r="E13" s="416" t="s">
        <v>31</v>
      </c>
      <c r="F13" s="353">
        <v>22.6</v>
      </c>
      <c r="G13" s="416" t="s">
        <v>364</v>
      </c>
      <c r="H13" s="416" t="s">
        <v>31</v>
      </c>
      <c r="I13" s="328">
        <v>50</v>
      </c>
      <c r="J13" s="415">
        <v>43.6</v>
      </c>
      <c r="W13" s="320"/>
      <c r="X13" s="330"/>
      <c r="Y13" s="325"/>
    </row>
    <row r="14" spans="1:25" ht="12.75">
      <c r="A14" s="414" t="s">
        <v>640</v>
      </c>
      <c r="B14" s="353">
        <v>13.5</v>
      </c>
      <c r="C14" s="353">
        <v>50.9</v>
      </c>
      <c r="D14" s="353">
        <v>7.6</v>
      </c>
      <c r="E14" s="353">
        <v>3.9</v>
      </c>
      <c r="F14" s="353">
        <v>15.9</v>
      </c>
      <c r="G14" s="353">
        <v>5.1</v>
      </c>
      <c r="H14" s="353">
        <v>3.1</v>
      </c>
      <c r="I14" s="328">
        <v>640</v>
      </c>
      <c r="J14" s="412">
        <v>38.7</v>
      </c>
      <c r="W14" s="320"/>
      <c r="X14" s="330"/>
      <c r="Y14" s="325"/>
    </row>
    <row r="15" spans="1:25" ht="12.75">
      <c r="A15" s="414" t="s">
        <v>41</v>
      </c>
      <c r="B15" s="353">
        <v>13.2</v>
      </c>
      <c r="C15" s="353">
        <v>60.3</v>
      </c>
      <c r="D15" s="353">
        <v>6</v>
      </c>
      <c r="E15" s="353">
        <v>3.1</v>
      </c>
      <c r="F15" s="353">
        <v>8.8</v>
      </c>
      <c r="G15" s="353">
        <v>6.6</v>
      </c>
      <c r="H15" s="353">
        <v>2</v>
      </c>
      <c r="I15" s="328">
        <v>970</v>
      </c>
      <c r="J15" s="412">
        <v>31.9</v>
      </c>
      <c r="W15" s="320"/>
      <c r="X15" s="330"/>
      <c r="Y15" s="325"/>
    </row>
    <row r="16" spans="1:25" ht="12.75">
      <c r="A16" s="414" t="s">
        <v>42</v>
      </c>
      <c r="B16" s="353">
        <v>10.2</v>
      </c>
      <c r="C16" s="353">
        <v>70.1</v>
      </c>
      <c r="D16" s="353">
        <v>1.5</v>
      </c>
      <c r="E16" s="353">
        <v>3.2</v>
      </c>
      <c r="F16" s="353">
        <v>7.3</v>
      </c>
      <c r="G16" s="353">
        <v>5.4</v>
      </c>
      <c r="H16" s="353">
        <v>2.4</v>
      </c>
      <c r="I16" s="328">
        <v>1000</v>
      </c>
      <c r="J16" s="412">
        <v>26</v>
      </c>
      <c r="W16" s="320"/>
      <c r="X16" s="330"/>
      <c r="Y16" s="325"/>
    </row>
    <row r="17" spans="1:25" ht="12.75">
      <c r="A17" s="414" t="s">
        <v>43</v>
      </c>
      <c r="B17" s="353">
        <v>11.1</v>
      </c>
      <c r="C17" s="353">
        <v>66.9</v>
      </c>
      <c r="D17" s="353">
        <v>6.2</v>
      </c>
      <c r="E17" s="353">
        <v>2.7</v>
      </c>
      <c r="F17" s="353">
        <v>7</v>
      </c>
      <c r="G17" s="353">
        <v>3.7</v>
      </c>
      <c r="H17" s="353">
        <v>2.4</v>
      </c>
      <c r="I17" s="328">
        <v>970</v>
      </c>
      <c r="J17" s="412">
        <v>24.5</v>
      </c>
      <c r="W17" s="320"/>
      <c r="X17" s="330"/>
      <c r="Y17" s="325"/>
    </row>
    <row r="18" spans="1:25" ht="12.75">
      <c r="A18" s="414" t="s">
        <v>44</v>
      </c>
      <c r="B18" s="353">
        <v>12.5</v>
      </c>
      <c r="C18" s="353">
        <v>66.7</v>
      </c>
      <c r="D18" s="353">
        <v>5.3</v>
      </c>
      <c r="E18" s="353">
        <v>1.6</v>
      </c>
      <c r="F18" s="353">
        <v>9</v>
      </c>
      <c r="G18" s="353">
        <v>2.8</v>
      </c>
      <c r="H18" s="353">
        <v>2</v>
      </c>
      <c r="I18" s="328">
        <v>440</v>
      </c>
      <c r="J18" s="412">
        <v>25.9</v>
      </c>
      <c r="W18" s="320"/>
      <c r="X18" s="330"/>
      <c r="Y18" s="320"/>
    </row>
    <row r="19" spans="1:25" ht="12.75">
      <c r="A19" s="413" t="s">
        <v>45</v>
      </c>
      <c r="B19" s="353"/>
      <c r="C19" s="353"/>
      <c r="D19" s="353"/>
      <c r="E19" s="353"/>
      <c r="F19" s="353"/>
      <c r="G19" s="353"/>
      <c r="H19" s="353"/>
      <c r="I19" s="328" t="s">
        <v>804</v>
      </c>
      <c r="W19" s="320"/>
      <c r="X19" s="330"/>
      <c r="Y19" s="327"/>
    </row>
    <row r="20" spans="1:25" ht="12.75">
      <c r="A20" s="414" t="s">
        <v>348</v>
      </c>
      <c r="B20" s="353">
        <v>11.9</v>
      </c>
      <c r="C20" s="353">
        <v>65.8</v>
      </c>
      <c r="D20" s="353">
        <v>2.7</v>
      </c>
      <c r="E20" s="353">
        <v>2.8</v>
      </c>
      <c r="F20" s="353">
        <v>4.7</v>
      </c>
      <c r="G20" s="353">
        <v>5.8</v>
      </c>
      <c r="H20" s="353">
        <v>6.4</v>
      </c>
      <c r="I20" s="328">
        <v>220</v>
      </c>
      <c r="J20" s="415">
        <v>25.2</v>
      </c>
      <c r="W20" s="320"/>
      <c r="X20" s="330"/>
      <c r="Y20" s="325"/>
    </row>
    <row r="21" spans="1:25" ht="12.75">
      <c r="A21" s="414" t="s">
        <v>349</v>
      </c>
      <c r="B21" s="353">
        <v>10</v>
      </c>
      <c r="C21" s="353">
        <v>63.8</v>
      </c>
      <c r="D21" s="353">
        <v>5.3</v>
      </c>
      <c r="E21" s="353">
        <v>3.2</v>
      </c>
      <c r="F21" s="353">
        <v>9.6</v>
      </c>
      <c r="G21" s="353">
        <v>5.7</v>
      </c>
      <c r="H21" s="353">
        <v>2.4</v>
      </c>
      <c r="I21" s="328">
        <v>2960</v>
      </c>
      <c r="J21" s="412">
        <v>28.6</v>
      </c>
      <c r="W21" s="320"/>
      <c r="X21" s="330"/>
      <c r="Y21" s="325"/>
    </row>
    <row r="22" spans="1:25" ht="12.75">
      <c r="A22" s="414" t="s">
        <v>350</v>
      </c>
      <c r="B22" s="353">
        <v>19.2</v>
      </c>
      <c r="C22" s="353">
        <v>56</v>
      </c>
      <c r="D22" s="353">
        <v>6.4</v>
      </c>
      <c r="E22" s="353">
        <v>2.1</v>
      </c>
      <c r="F22" s="353">
        <v>11.8</v>
      </c>
      <c r="G22" s="353">
        <v>3.2</v>
      </c>
      <c r="H22" s="353">
        <v>1.3</v>
      </c>
      <c r="I22" s="328">
        <v>890</v>
      </c>
      <c r="J22" s="412">
        <v>36.4</v>
      </c>
      <c r="W22" s="320"/>
      <c r="X22" s="330"/>
      <c r="Y22" s="320"/>
    </row>
    <row r="23" spans="1:25" ht="12.75">
      <c r="A23" s="413" t="s">
        <v>46</v>
      </c>
      <c r="B23" s="353"/>
      <c r="C23" s="353"/>
      <c r="D23" s="353"/>
      <c r="E23" s="353"/>
      <c r="F23" s="353"/>
      <c r="G23" s="353"/>
      <c r="H23" s="353"/>
      <c r="I23" s="328" t="s">
        <v>804</v>
      </c>
      <c r="W23" s="320"/>
      <c r="X23" s="330"/>
      <c r="Y23" s="325"/>
    </row>
    <row r="24" spans="1:25" ht="12.75">
      <c r="A24" s="414" t="s">
        <v>47</v>
      </c>
      <c r="B24" s="353">
        <v>23.3</v>
      </c>
      <c r="C24" s="353">
        <v>38.2</v>
      </c>
      <c r="D24" s="353">
        <v>6.5</v>
      </c>
      <c r="E24" s="416" t="s">
        <v>31</v>
      </c>
      <c r="F24" s="353">
        <v>27.3</v>
      </c>
      <c r="G24" s="416" t="s">
        <v>364</v>
      </c>
      <c r="H24" s="416" t="s">
        <v>364</v>
      </c>
      <c r="I24" s="328">
        <v>90</v>
      </c>
      <c r="J24" s="412">
        <v>51.5</v>
      </c>
      <c r="W24" s="320"/>
      <c r="X24" s="330"/>
      <c r="Y24" s="325"/>
    </row>
    <row r="25" spans="1:25" ht="12.75">
      <c r="A25" s="414" t="s">
        <v>48</v>
      </c>
      <c r="B25" s="353">
        <v>26.3</v>
      </c>
      <c r="C25" s="353">
        <v>44</v>
      </c>
      <c r="D25" s="353">
        <v>5.7</v>
      </c>
      <c r="E25" s="416">
        <v>2.4</v>
      </c>
      <c r="F25" s="353">
        <v>16.7</v>
      </c>
      <c r="G25" s="353">
        <v>4.3</v>
      </c>
      <c r="H25" s="416" t="s">
        <v>364</v>
      </c>
      <c r="I25" s="328">
        <v>330</v>
      </c>
      <c r="J25" s="412">
        <v>50</v>
      </c>
      <c r="W25" s="320"/>
      <c r="X25" s="330"/>
      <c r="Y25" s="325"/>
    </row>
    <row r="26" spans="1:25" ht="12.75">
      <c r="A26" s="414" t="s">
        <v>49</v>
      </c>
      <c r="B26" s="353">
        <v>20</v>
      </c>
      <c r="C26" s="353">
        <v>53.7</v>
      </c>
      <c r="D26" s="353">
        <v>3.1</v>
      </c>
      <c r="E26" s="353">
        <v>3.8</v>
      </c>
      <c r="F26" s="353">
        <v>14.6</v>
      </c>
      <c r="G26" s="353">
        <v>2.6</v>
      </c>
      <c r="H26" s="353">
        <v>2.2</v>
      </c>
      <c r="I26" s="328">
        <v>480</v>
      </c>
      <c r="J26" s="412">
        <v>41</v>
      </c>
      <c r="W26" s="320"/>
      <c r="X26" s="330"/>
      <c r="Y26" s="325"/>
    </row>
    <row r="27" spans="1:25" ht="12.75">
      <c r="A27" s="414" t="s">
        <v>50</v>
      </c>
      <c r="B27" s="353">
        <v>15.3</v>
      </c>
      <c r="C27" s="353">
        <v>56.8</v>
      </c>
      <c r="D27" s="353">
        <v>5.3</v>
      </c>
      <c r="E27" s="353">
        <v>1.8</v>
      </c>
      <c r="F27" s="353">
        <v>13.8</v>
      </c>
      <c r="G27" s="353">
        <v>4.9</v>
      </c>
      <c r="H27" s="353">
        <v>2.1</v>
      </c>
      <c r="I27" s="328">
        <v>480</v>
      </c>
      <c r="J27" s="412">
        <v>36</v>
      </c>
      <c r="W27" s="320"/>
      <c r="X27" s="330"/>
      <c r="Y27" s="325"/>
    </row>
    <row r="28" spans="1:25" ht="12.75">
      <c r="A28" s="414" t="s">
        <v>51</v>
      </c>
      <c r="B28" s="353">
        <v>10.4</v>
      </c>
      <c r="C28" s="353">
        <v>59.8</v>
      </c>
      <c r="D28" s="353">
        <v>7.7</v>
      </c>
      <c r="E28" s="353">
        <v>3.3</v>
      </c>
      <c r="F28" s="353">
        <v>12.4</v>
      </c>
      <c r="G28" s="353">
        <v>3.4</v>
      </c>
      <c r="H28" s="353">
        <v>2.8</v>
      </c>
      <c r="I28" s="328">
        <v>460</v>
      </c>
      <c r="J28" s="412">
        <v>29.9</v>
      </c>
      <c r="W28" s="320"/>
      <c r="X28" s="330"/>
      <c r="Y28" s="325"/>
    </row>
    <row r="29" spans="1:25" ht="12.75">
      <c r="A29" s="414" t="s">
        <v>52</v>
      </c>
      <c r="B29" s="353">
        <v>11.9</v>
      </c>
      <c r="C29" s="353">
        <v>61</v>
      </c>
      <c r="D29" s="353">
        <v>7.6</v>
      </c>
      <c r="E29" s="353">
        <v>3.5</v>
      </c>
      <c r="F29" s="353">
        <v>9</v>
      </c>
      <c r="G29" s="353">
        <v>4.7</v>
      </c>
      <c r="H29" s="353">
        <v>2.3</v>
      </c>
      <c r="I29" s="328">
        <v>840</v>
      </c>
      <c r="J29" s="412">
        <v>29.4</v>
      </c>
      <c r="W29" s="320"/>
      <c r="X29" s="330"/>
      <c r="Y29" s="325"/>
    </row>
    <row r="30" spans="1:25" ht="12.75">
      <c r="A30" s="414" t="s">
        <v>53</v>
      </c>
      <c r="B30" s="353">
        <v>6.8</v>
      </c>
      <c r="C30" s="353">
        <v>71.9</v>
      </c>
      <c r="D30" s="353">
        <v>3.8</v>
      </c>
      <c r="E30" s="353">
        <v>2.9</v>
      </c>
      <c r="F30" s="353">
        <v>5.2</v>
      </c>
      <c r="G30" s="353">
        <v>6.9</v>
      </c>
      <c r="H30" s="353">
        <v>2.5</v>
      </c>
      <c r="I30" s="328">
        <v>1370</v>
      </c>
      <c r="J30" s="412">
        <v>21.8</v>
      </c>
      <c r="W30" s="320"/>
      <c r="X30" s="330"/>
      <c r="Y30" s="327"/>
    </row>
    <row r="31" spans="1:25" ht="12.75">
      <c r="A31" s="413" t="s">
        <v>54</v>
      </c>
      <c r="B31" s="353"/>
      <c r="C31" s="353"/>
      <c r="D31" s="353"/>
      <c r="E31" s="353"/>
      <c r="F31" s="353"/>
      <c r="G31" s="353"/>
      <c r="H31" s="353"/>
      <c r="I31" s="328" t="s">
        <v>804</v>
      </c>
      <c r="W31" s="320"/>
      <c r="X31" s="330"/>
      <c r="Y31" s="327"/>
    </row>
    <row r="32" spans="1:25" ht="12.75">
      <c r="A32" s="414" t="s">
        <v>55</v>
      </c>
      <c r="B32" s="353">
        <v>15.5</v>
      </c>
      <c r="C32" s="353">
        <v>49.2</v>
      </c>
      <c r="D32" s="353">
        <v>9.3</v>
      </c>
      <c r="E32" s="353">
        <v>1.4</v>
      </c>
      <c r="F32" s="353">
        <v>17.7</v>
      </c>
      <c r="G32" s="353">
        <v>4.5</v>
      </c>
      <c r="H32" s="353">
        <v>2.4</v>
      </c>
      <c r="I32" s="328">
        <v>630</v>
      </c>
      <c r="J32" s="415">
        <v>39.2</v>
      </c>
      <c r="W32" s="320"/>
      <c r="X32" s="330"/>
      <c r="Y32" s="325"/>
    </row>
    <row r="33" spans="1:25" ht="12.75">
      <c r="A33" s="414">
        <v>2</v>
      </c>
      <c r="B33" s="353">
        <v>14.1</v>
      </c>
      <c r="C33" s="353">
        <v>55.2</v>
      </c>
      <c r="D33" s="353">
        <v>9.5</v>
      </c>
      <c r="E33" s="353">
        <v>2.3</v>
      </c>
      <c r="F33" s="353">
        <v>11.9</v>
      </c>
      <c r="G33" s="353">
        <v>5.1</v>
      </c>
      <c r="H33" s="353">
        <v>1.9</v>
      </c>
      <c r="I33" s="328">
        <v>820</v>
      </c>
      <c r="J33" s="412">
        <v>33.4</v>
      </c>
      <c r="W33" s="320"/>
      <c r="X33" s="330"/>
      <c r="Y33" s="325"/>
    </row>
    <row r="34" spans="1:25" ht="12.75">
      <c r="A34" s="414">
        <v>3</v>
      </c>
      <c r="B34" s="353">
        <v>12.3</v>
      </c>
      <c r="C34" s="353">
        <v>66</v>
      </c>
      <c r="D34" s="353">
        <v>3.4</v>
      </c>
      <c r="E34" s="353">
        <v>1.9</v>
      </c>
      <c r="F34" s="353">
        <v>9</v>
      </c>
      <c r="G34" s="353">
        <v>5</v>
      </c>
      <c r="H34" s="353">
        <v>2.4</v>
      </c>
      <c r="I34" s="328">
        <v>940</v>
      </c>
      <c r="J34" s="412">
        <v>28.5</v>
      </c>
      <c r="W34" s="320"/>
      <c r="X34" s="330"/>
      <c r="Y34" s="325"/>
    </row>
    <row r="35" spans="1:25" ht="12.75">
      <c r="A35" s="414">
        <v>4</v>
      </c>
      <c r="B35" s="353">
        <v>10.2</v>
      </c>
      <c r="C35" s="353">
        <v>69.5</v>
      </c>
      <c r="D35" s="353">
        <v>2.9</v>
      </c>
      <c r="E35" s="353">
        <v>3.2</v>
      </c>
      <c r="F35" s="353">
        <v>6.9</v>
      </c>
      <c r="G35" s="353">
        <v>5</v>
      </c>
      <c r="H35" s="353">
        <v>2.3</v>
      </c>
      <c r="I35" s="328">
        <v>940</v>
      </c>
      <c r="J35" s="412">
        <v>25.3</v>
      </c>
      <c r="W35" s="320"/>
      <c r="X35" s="330"/>
      <c r="Y35" s="325"/>
    </row>
    <row r="36" spans="1:25" ht="12.75">
      <c r="A36" s="414" t="s">
        <v>56</v>
      </c>
      <c r="B36" s="353">
        <v>8.7</v>
      </c>
      <c r="C36" s="353">
        <v>68.5</v>
      </c>
      <c r="D36" s="353">
        <v>2.8</v>
      </c>
      <c r="E36" s="353">
        <v>5.8</v>
      </c>
      <c r="F36" s="353">
        <v>5.3</v>
      </c>
      <c r="G36" s="353">
        <v>6.1</v>
      </c>
      <c r="H36" s="353">
        <v>2.9</v>
      </c>
      <c r="I36" s="328">
        <v>740</v>
      </c>
      <c r="J36" s="412">
        <v>26.1</v>
      </c>
      <c r="W36" s="320"/>
      <c r="X36" s="330"/>
      <c r="Y36" s="327"/>
    </row>
    <row r="37" spans="1:25" ht="12.75">
      <c r="A37" s="411" t="s">
        <v>57</v>
      </c>
      <c r="B37" s="353"/>
      <c r="C37" s="353"/>
      <c r="D37" s="353"/>
      <c r="E37" s="353"/>
      <c r="F37" s="353"/>
      <c r="G37" s="353"/>
      <c r="H37" s="353"/>
      <c r="I37" s="328" t="s">
        <v>804</v>
      </c>
      <c r="W37" s="320"/>
      <c r="X37" s="330"/>
      <c r="Y37" s="327"/>
    </row>
    <row r="38" spans="1:25" ht="12.75">
      <c r="A38" s="414" t="s">
        <v>58</v>
      </c>
      <c r="B38" s="353">
        <v>14.7</v>
      </c>
      <c r="C38" s="353">
        <v>50.2</v>
      </c>
      <c r="D38" s="353">
        <v>5.1</v>
      </c>
      <c r="E38" s="353">
        <v>5.2</v>
      </c>
      <c r="F38" s="353">
        <v>16.3</v>
      </c>
      <c r="G38" s="353">
        <v>6.3</v>
      </c>
      <c r="H38" s="353">
        <v>2.2</v>
      </c>
      <c r="I38" s="328">
        <v>1180</v>
      </c>
      <c r="J38" s="415">
        <v>42.9</v>
      </c>
      <c r="W38" s="320"/>
      <c r="X38" s="330"/>
      <c r="Y38" s="325"/>
    </row>
    <row r="39" spans="1:25" ht="12.75">
      <c r="A39" s="414" t="s">
        <v>59</v>
      </c>
      <c r="B39" s="353">
        <v>11.1</v>
      </c>
      <c r="C39" s="353">
        <v>65</v>
      </c>
      <c r="D39" s="353">
        <v>6.8</v>
      </c>
      <c r="E39" s="353">
        <v>2.4</v>
      </c>
      <c r="F39" s="353">
        <v>7.1</v>
      </c>
      <c r="G39" s="353">
        <v>5.7</v>
      </c>
      <c r="H39" s="353">
        <v>1.8</v>
      </c>
      <c r="I39" s="328">
        <v>1460</v>
      </c>
      <c r="J39" s="412">
        <v>26.4</v>
      </c>
      <c r="W39" s="320"/>
      <c r="X39" s="330"/>
      <c r="Y39" s="325"/>
    </row>
    <row r="40" spans="1:25" ht="12.75">
      <c r="A40" s="414" t="s">
        <v>60</v>
      </c>
      <c r="B40" s="353">
        <v>10.2</v>
      </c>
      <c r="C40" s="353">
        <v>72.3</v>
      </c>
      <c r="D40" s="353">
        <v>3.7</v>
      </c>
      <c r="E40" s="416" t="s">
        <v>364</v>
      </c>
      <c r="F40" s="353">
        <v>5.5</v>
      </c>
      <c r="G40" s="353">
        <v>4</v>
      </c>
      <c r="H40" s="353">
        <v>3.5</v>
      </c>
      <c r="I40" s="328">
        <v>340</v>
      </c>
      <c r="J40" s="412">
        <v>20.5</v>
      </c>
      <c r="W40" s="320"/>
      <c r="X40" s="330"/>
      <c r="Y40" s="325"/>
    </row>
    <row r="41" spans="1:25" ht="12.75">
      <c r="A41" s="414" t="s">
        <v>61</v>
      </c>
      <c r="B41" s="353">
        <v>23</v>
      </c>
      <c r="C41" s="353">
        <v>59.5</v>
      </c>
      <c r="D41" s="353">
        <v>6.4</v>
      </c>
      <c r="E41" s="353">
        <v>1.6</v>
      </c>
      <c r="F41" s="353">
        <v>3.8</v>
      </c>
      <c r="G41" s="416" t="s">
        <v>364</v>
      </c>
      <c r="H41" s="353">
        <v>3.2</v>
      </c>
      <c r="I41" s="328">
        <v>240</v>
      </c>
      <c r="J41" s="412">
        <v>30.9</v>
      </c>
      <c r="W41" s="320"/>
      <c r="X41" s="330"/>
      <c r="Y41" s="325"/>
    </row>
    <row r="42" spans="1:25" ht="12.75">
      <c r="A42" s="414" t="s">
        <v>62</v>
      </c>
      <c r="B42" s="353">
        <v>4.6</v>
      </c>
      <c r="C42" s="353">
        <v>77.4</v>
      </c>
      <c r="D42" s="353">
        <v>4.3</v>
      </c>
      <c r="E42" s="353">
        <v>1.4</v>
      </c>
      <c r="F42" s="353">
        <v>5.6</v>
      </c>
      <c r="G42" s="353">
        <v>3.6</v>
      </c>
      <c r="H42" s="353">
        <v>3.2</v>
      </c>
      <c r="I42" s="328">
        <v>400</v>
      </c>
      <c r="J42" s="412">
        <v>15.2</v>
      </c>
      <c r="W42" s="320"/>
      <c r="X42" s="330"/>
      <c r="Y42" s="325"/>
    </row>
    <row r="43" spans="1:25" ht="12.75">
      <c r="A43" s="414" t="s">
        <v>63</v>
      </c>
      <c r="B43" s="353">
        <v>10.7</v>
      </c>
      <c r="C43" s="353">
        <v>77.5</v>
      </c>
      <c r="D43" s="353">
        <v>2.2</v>
      </c>
      <c r="E43" s="416" t="s">
        <v>364</v>
      </c>
      <c r="F43" s="353">
        <v>5.5</v>
      </c>
      <c r="G43" s="416" t="s">
        <v>364</v>
      </c>
      <c r="H43" s="353">
        <v>3</v>
      </c>
      <c r="I43" s="328">
        <v>440</v>
      </c>
      <c r="J43" s="412">
        <v>17.4</v>
      </c>
      <c r="W43" s="320"/>
      <c r="X43" s="330"/>
      <c r="Y43" s="327"/>
    </row>
    <row r="44" spans="1:25" ht="12.75">
      <c r="A44" s="411" t="s">
        <v>64</v>
      </c>
      <c r="B44" s="353"/>
      <c r="C44" s="353"/>
      <c r="D44" s="353"/>
      <c r="E44" s="353"/>
      <c r="F44" s="353"/>
      <c r="G44" s="353"/>
      <c r="H44" s="353"/>
      <c r="I44" s="328" t="s">
        <v>804</v>
      </c>
      <c r="W44" s="320"/>
      <c r="X44" s="330"/>
      <c r="Y44" s="327"/>
    </row>
    <row r="45" spans="1:25" ht="12.75">
      <c r="A45" s="414" t="s">
        <v>65</v>
      </c>
      <c r="B45" s="353">
        <v>33.6</v>
      </c>
      <c r="C45" s="353">
        <v>2.9</v>
      </c>
      <c r="D45" s="353">
        <v>9.7</v>
      </c>
      <c r="E45" s="353">
        <v>6.3</v>
      </c>
      <c r="F45" s="353">
        <v>34</v>
      </c>
      <c r="G45" s="353">
        <v>9</v>
      </c>
      <c r="H45" s="353">
        <v>4.6</v>
      </c>
      <c r="I45" s="328">
        <v>590</v>
      </c>
      <c r="J45" s="415">
        <v>83.6</v>
      </c>
      <c r="W45" s="320"/>
      <c r="X45" s="330"/>
      <c r="Y45" s="325"/>
    </row>
    <row r="46" spans="1:25" ht="12.75">
      <c r="A46" s="414" t="s">
        <v>66</v>
      </c>
      <c r="B46" s="353">
        <v>13.4</v>
      </c>
      <c r="C46" s="353">
        <v>58.2</v>
      </c>
      <c r="D46" s="353">
        <v>7.2</v>
      </c>
      <c r="E46" s="353">
        <v>3.6</v>
      </c>
      <c r="F46" s="353">
        <v>9.8</v>
      </c>
      <c r="G46" s="353">
        <v>5.4</v>
      </c>
      <c r="H46" s="353">
        <v>2.4</v>
      </c>
      <c r="I46" s="328">
        <v>1850</v>
      </c>
      <c r="J46" s="412">
        <v>32.3</v>
      </c>
      <c r="W46" s="320"/>
      <c r="X46" s="330"/>
      <c r="Y46" s="325"/>
    </row>
    <row r="47" spans="1:25" ht="12.75">
      <c r="A47" s="414" t="s">
        <v>67</v>
      </c>
      <c r="B47" s="353">
        <v>4.7</v>
      </c>
      <c r="C47" s="353">
        <v>82.3</v>
      </c>
      <c r="D47" s="353">
        <v>2.6</v>
      </c>
      <c r="E47" s="353">
        <v>1.5</v>
      </c>
      <c r="F47" s="353">
        <v>3.2</v>
      </c>
      <c r="G47" s="353">
        <v>3.9</v>
      </c>
      <c r="H47" s="353">
        <v>1.8</v>
      </c>
      <c r="I47" s="328">
        <v>1640</v>
      </c>
      <c r="J47" s="412">
        <v>13.3</v>
      </c>
      <c r="W47" s="320"/>
      <c r="X47" s="330"/>
      <c r="Y47" s="327"/>
    </row>
    <row r="48" spans="1:25" ht="12.75">
      <c r="A48" s="411" t="s">
        <v>68</v>
      </c>
      <c r="B48" s="353"/>
      <c r="C48" s="353"/>
      <c r="D48" s="353"/>
      <c r="E48" s="353"/>
      <c r="F48" s="353"/>
      <c r="G48" s="353"/>
      <c r="H48" s="353"/>
      <c r="I48" s="328" t="s">
        <v>804</v>
      </c>
      <c r="W48" s="320"/>
      <c r="X48" s="330"/>
      <c r="Y48" s="327"/>
    </row>
    <row r="49" spans="1:25" ht="12.75">
      <c r="A49" s="414" t="s">
        <v>69</v>
      </c>
      <c r="B49" s="353">
        <v>15.3</v>
      </c>
      <c r="C49" s="353">
        <v>57.3</v>
      </c>
      <c r="D49" s="353">
        <v>3.1</v>
      </c>
      <c r="E49" s="353">
        <v>3.7</v>
      </c>
      <c r="F49" s="353">
        <v>12.5</v>
      </c>
      <c r="G49" s="353">
        <v>4.6</v>
      </c>
      <c r="H49" s="353">
        <v>3.5</v>
      </c>
      <c r="I49" s="328">
        <v>960</v>
      </c>
      <c r="J49" s="415">
        <v>36.6</v>
      </c>
      <c r="W49" s="320"/>
      <c r="X49" s="330"/>
      <c r="Y49" s="325"/>
    </row>
    <row r="50" spans="1:25" ht="12.75">
      <c r="A50" s="414" t="s">
        <v>70</v>
      </c>
      <c r="B50" s="353">
        <v>13.5</v>
      </c>
      <c r="C50" s="353">
        <v>58.6</v>
      </c>
      <c r="D50" s="353">
        <v>6.3</v>
      </c>
      <c r="E50" s="353">
        <v>3.2</v>
      </c>
      <c r="F50" s="353">
        <v>10.1</v>
      </c>
      <c r="G50" s="353">
        <v>5.8</v>
      </c>
      <c r="H50" s="353">
        <v>2.5</v>
      </c>
      <c r="I50" s="328">
        <v>960</v>
      </c>
      <c r="J50" s="412">
        <v>32.7</v>
      </c>
      <c r="W50" s="320"/>
      <c r="X50" s="330"/>
      <c r="Y50" s="325"/>
    </row>
    <row r="51" spans="1:25" ht="12.75">
      <c r="A51" s="414" t="s">
        <v>71</v>
      </c>
      <c r="B51" s="353">
        <v>16.2</v>
      </c>
      <c r="C51" s="353">
        <v>58</v>
      </c>
      <c r="D51" s="353">
        <v>3.2</v>
      </c>
      <c r="E51" s="416" t="s">
        <v>364</v>
      </c>
      <c r="F51" s="353">
        <v>14.6</v>
      </c>
      <c r="G51" s="353">
        <v>2.8</v>
      </c>
      <c r="H51" s="353">
        <v>3.7</v>
      </c>
      <c r="I51" s="328">
        <v>270</v>
      </c>
      <c r="J51" s="412">
        <v>35.1</v>
      </c>
      <c r="W51" s="320"/>
      <c r="X51" s="330"/>
      <c r="Y51" s="325"/>
    </row>
    <row r="52" spans="1:25" ht="12.75">
      <c r="A52" s="414" t="s">
        <v>72</v>
      </c>
      <c r="B52" s="353">
        <v>8.9</v>
      </c>
      <c r="C52" s="353">
        <v>67.9</v>
      </c>
      <c r="D52" s="353">
        <v>4.7</v>
      </c>
      <c r="E52" s="353">
        <v>3.2</v>
      </c>
      <c r="F52" s="353">
        <v>7.5</v>
      </c>
      <c r="G52" s="353">
        <v>5</v>
      </c>
      <c r="H52" s="353">
        <v>2.8</v>
      </c>
      <c r="I52" s="328">
        <v>860</v>
      </c>
      <c r="J52" s="412">
        <v>24.8</v>
      </c>
      <c r="W52" s="320"/>
      <c r="X52" s="330"/>
      <c r="Y52" s="325"/>
    </row>
    <row r="53" spans="1:25" ht="12.75">
      <c r="A53" s="414" t="s">
        <v>73</v>
      </c>
      <c r="B53" s="353">
        <v>11.7</v>
      </c>
      <c r="C53" s="353">
        <v>69.3</v>
      </c>
      <c r="D53" s="353">
        <v>4.5</v>
      </c>
      <c r="E53" s="416">
        <v>3.3</v>
      </c>
      <c r="F53" s="353">
        <v>5.6</v>
      </c>
      <c r="G53" s="353">
        <v>4.9</v>
      </c>
      <c r="H53" s="416" t="s">
        <v>364</v>
      </c>
      <c r="I53" s="328">
        <v>260</v>
      </c>
      <c r="J53" s="412">
        <v>25.4</v>
      </c>
      <c r="W53" s="320"/>
      <c r="X53" s="330"/>
      <c r="Y53" s="325"/>
    </row>
    <row r="54" spans="1:25" ht="12.75">
      <c r="A54" s="414" t="s">
        <v>74</v>
      </c>
      <c r="B54" s="353">
        <v>11</v>
      </c>
      <c r="C54" s="353">
        <v>61</v>
      </c>
      <c r="D54" s="353">
        <v>6.8</v>
      </c>
      <c r="E54" s="353">
        <v>2.5</v>
      </c>
      <c r="F54" s="353">
        <v>11.6</v>
      </c>
      <c r="G54" s="353">
        <v>5.4</v>
      </c>
      <c r="H54" s="353">
        <v>1.7</v>
      </c>
      <c r="I54" s="328">
        <v>400</v>
      </c>
      <c r="J54" s="412">
        <v>30.5</v>
      </c>
      <c r="W54" s="320"/>
      <c r="X54" s="330"/>
      <c r="Y54" s="325"/>
    </row>
    <row r="55" spans="1:25" ht="13.5" thickBot="1">
      <c r="A55" s="532" t="s">
        <v>75</v>
      </c>
      <c r="B55" s="494">
        <v>11.6</v>
      </c>
      <c r="C55" s="494">
        <v>63.4</v>
      </c>
      <c r="D55" s="494">
        <v>6.7</v>
      </c>
      <c r="E55" s="494">
        <v>1.5</v>
      </c>
      <c r="F55" s="494">
        <v>10.1</v>
      </c>
      <c r="G55" s="494">
        <v>5.1</v>
      </c>
      <c r="H55" s="494">
        <v>1.6</v>
      </c>
      <c r="I55" s="391">
        <v>370</v>
      </c>
      <c r="J55" s="571">
        <v>28.4</v>
      </c>
      <c r="W55" s="320"/>
      <c r="X55" s="320"/>
      <c r="Y55" s="320"/>
    </row>
    <row r="56" spans="1:26" ht="12.75">
      <c r="A56" s="785" t="s">
        <v>367</v>
      </c>
      <c r="B56" s="786"/>
      <c r="C56" s="786"/>
      <c r="D56" s="786"/>
      <c r="E56" s="786"/>
      <c r="F56" s="786"/>
      <c r="G56" s="392"/>
      <c r="H56" s="392"/>
      <c r="I56" s="392"/>
      <c r="J56" s="392"/>
      <c r="X56" s="320"/>
      <c r="Y56" s="320"/>
      <c r="Z56" s="320"/>
    </row>
    <row r="57" spans="1:26" ht="12.75">
      <c r="A57" s="324" t="s">
        <v>621</v>
      </c>
      <c r="B57" s="312"/>
      <c r="C57" s="312"/>
      <c r="D57" s="312"/>
      <c r="E57" s="312"/>
      <c r="F57" s="312"/>
      <c r="X57" s="320"/>
      <c r="Y57" s="320"/>
      <c r="Z57" s="320"/>
    </row>
    <row r="58" spans="1:26" ht="14.25">
      <c r="A58" s="417" t="s">
        <v>833</v>
      </c>
      <c r="X58" s="320"/>
      <c r="Y58" s="320"/>
      <c r="Z58" s="320"/>
    </row>
    <row r="59" spans="24:26" ht="78.75" customHeight="1">
      <c r="X59" s="320"/>
      <c r="Y59" s="320"/>
      <c r="Z59" s="320"/>
    </row>
    <row r="60" spans="24:26" ht="12.75">
      <c r="X60" s="320"/>
      <c r="Y60" s="320"/>
      <c r="Z60" s="320"/>
    </row>
    <row r="61" spans="24:26" ht="12.75">
      <c r="X61" s="320"/>
      <c r="Y61" s="320"/>
      <c r="Z61" s="320"/>
    </row>
    <row r="62" spans="24:26" ht="12.75">
      <c r="X62" s="320"/>
      <c r="Y62" s="320"/>
      <c r="Z62" s="320"/>
    </row>
    <row r="63" spans="24:26" ht="12.75">
      <c r="X63" s="320"/>
      <c r="Y63" s="320"/>
      <c r="Z63" s="320"/>
    </row>
    <row r="64" spans="24:26" ht="12.75">
      <c r="X64" s="320"/>
      <c r="Y64" s="320"/>
      <c r="Z64" s="320"/>
    </row>
    <row r="65" spans="24:26" ht="12.75">
      <c r="X65" s="320"/>
      <c r="Y65" s="320"/>
      <c r="Z65" s="320"/>
    </row>
    <row r="66" spans="24:26" ht="12.75">
      <c r="X66" s="320"/>
      <c r="Y66" s="320"/>
      <c r="Z66" s="320"/>
    </row>
    <row r="67" spans="24:26" ht="12.75">
      <c r="X67" s="320"/>
      <c r="Y67" s="320"/>
      <c r="Z67" s="320"/>
    </row>
    <row r="68" spans="24:26" ht="12.75">
      <c r="X68" s="320"/>
      <c r="Y68" s="320"/>
      <c r="Z68" s="320"/>
    </row>
    <row r="69" spans="24:26" ht="12.75">
      <c r="X69" s="320"/>
      <c r="Y69" s="320"/>
      <c r="Z69" s="320"/>
    </row>
    <row r="70" spans="24:26" ht="12.75">
      <c r="X70" s="320"/>
      <c r="Y70" s="320"/>
      <c r="Z70" s="320"/>
    </row>
    <row r="71" spans="24:26" ht="12.75">
      <c r="X71" s="320"/>
      <c r="Y71" s="320"/>
      <c r="Z71" s="320"/>
    </row>
    <row r="72" spans="24:26" ht="12.75">
      <c r="X72" s="320"/>
      <c r="Y72" s="320"/>
      <c r="Z72" s="320"/>
    </row>
    <row r="73" spans="24:26" ht="12.75">
      <c r="X73" s="320"/>
      <c r="Y73" s="320"/>
      <c r="Z73" s="320"/>
    </row>
    <row r="74" spans="24:26" ht="12.75">
      <c r="X74" s="320"/>
      <c r="Y74" s="320"/>
      <c r="Z74" s="320"/>
    </row>
    <row r="75" spans="24:26" ht="12.75">
      <c r="X75" s="320"/>
      <c r="Y75" s="320"/>
      <c r="Z75" s="320"/>
    </row>
    <row r="76" spans="24:26" ht="12.75">
      <c r="X76" s="320"/>
      <c r="Y76" s="320"/>
      <c r="Z76" s="320"/>
    </row>
    <row r="77" spans="24:26" ht="12.75">
      <c r="X77" s="320"/>
      <c r="Y77" s="320"/>
      <c r="Z77" s="320"/>
    </row>
    <row r="78" spans="24:26" ht="12.75">
      <c r="X78" s="320"/>
      <c r="Y78" s="320"/>
      <c r="Z78" s="320"/>
    </row>
    <row r="79" spans="24:26" ht="12.75">
      <c r="X79" s="320"/>
      <c r="Y79" s="320"/>
      <c r="Z79" s="320"/>
    </row>
    <row r="80" spans="24:26" ht="12.75">
      <c r="X80" s="320"/>
      <c r="Y80" s="320"/>
      <c r="Z80" s="320"/>
    </row>
    <row r="81" spans="24:26" ht="12.75">
      <c r="X81" s="320"/>
      <c r="Y81" s="320"/>
      <c r="Z81" s="320"/>
    </row>
  </sheetData>
  <sheetProtection/>
  <mergeCells count="2">
    <mergeCell ref="A2:L2"/>
    <mergeCell ref="A56:F56"/>
  </mergeCells>
  <printOptions/>
  <pageMargins left="0.7" right="0.7" top="0.75" bottom="0.75" header="0.3" footer="0.3"/>
  <pageSetup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rgb="FF00B050"/>
  </sheetPr>
  <dimension ref="A1:K85"/>
  <sheetViews>
    <sheetView zoomScale="90" zoomScaleNormal="90" zoomScalePageLayoutView="0" workbookViewId="0" topLeftCell="A1">
      <selection activeCell="A1" sqref="A1"/>
    </sheetView>
  </sheetViews>
  <sheetFormatPr defaultColWidth="9.140625" defaultRowHeight="12.75"/>
  <cols>
    <col min="1" max="1" width="41.8515625" style="255" customWidth="1"/>
    <col min="2" max="6" width="10.7109375" style="255" customWidth="1"/>
    <col min="7" max="7" width="9.00390625" style="255" bestFit="1" customWidth="1"/>
    <col min="8" max="8" width="10.140625" style="255" bestFit="1" customWidth="1"/>
    <col min="9" max="16384" width="9.140625" style="255" customWidth="1"/>
  </cols>
  <sheetData>
    <row r="1" spans="1:6" ht="13.5" thickBot="1">
      <c r="A1" s="691" t="s">
        <v>921</v>
      </c>
      <c r="B1" s="692"/>
      <c r="C1" s="692"/>
      <c r="D1" s="692"/>
      <c r="E1" s="692"/>
      <c r="F1" s="692"/>
    </row>
    <row r="2" spans="1:6" ht="25.5">
      <c r="A2" s="507"/>
      <c r="B2" s="507" t="s">
        <v>154</v>
      </c>
      <c r="C2" s="507" t="s">
        <v>155</v>
      </c>
      <c r="D2" s="507" t="s">
        <v>126</v>
      </c>
      <c r="E2" s="507" t="s">
        <v>40</v>
      </c>
      <c r="F2" s="507" t="s">
        <v>0</v>
      </c>
    </row>
    <row r="3" spans="1:6" ht="12.75">
      <c r="A3" s="572" t="s">
        <v>593</v>
      </c>
      <c r="B3" s="392"/>
      <c r="C3" s="392"/>
      <c r="D3" s="392"/>
      <c r="E3" s="392"/>
      <c r="F3" s="405" t="s">
        <v>156</v>
      </c>
    </row>
    <row r="4" spans="1:6" ht="12.75">
      <c r="A4" s="418" t="s">
        <v>150</v>
      </c>
      <c r="B4" s="353">
        <v>42.6</v>
      </c>
      <c r="C4" s="353">
        <v>32.7</v>
      </c>
      <c r="D4" s="353">
        <v>43.3</v>
      </c>
      <c r="E4" s="353">
        <v>8</v>
      </c>
      <c r="F4" s="353">
        <v>33</v>
      </c>
    </row>
    <row r="5" spans="1:6" ht="12.75">
      <c r="A5" s="418" t="s">
        <v>121</v>
      </c>
      <c r="B5" s="353">
        <v>21.1</v>
      </c>
      <c r="C5" s="353">
        <v>18.7</v>
      </c>
      <c r="D5" s="353">
        <v>20.7</v>
      </c>
      <c r="E5" s="353">
        <v>7.3</v>
      </c>
      <c r="F5" s="353">
        <v>17.2</v>
      </c>
    </row>
    <row r="6" spans="1:6" ht="12.75">
      <c r="A6" s="418" t="s">
        <v>153</v>
      </c>
      <c r="B6" s="353">
        <v>36.3</v>
      </c>
      <c r="C6" s="353">
        <v>48.6</v>
      </c>
      <c r="D6" s="353">
        <v>36</v>
      </c>
      <c r="E6" s="353">
        <v>84.8</v>
      </c>
      <c r="F6" s="353">
        <v>49.8</v>
      </c>
    </row>
    <row r="7" spans="1:6" ht="12.75">
      <c r="A7" s="419" t="s">
        <v>13</v>
      </c>
      <c r="B7" s="328">
        <v>12940</v>
      </c>
      <c r="C7" s="328">
        <v>1150</v>
      </c>
      <c r="D7" s="328">
        <v>2590</v>
      </c>
      <c r="E7" s="328">
        <v>5480</v>
      </c>
      <c r="F7" s="328">
        <v>22160</v>
      </c>
    </row>
    <row r="8" ht="12.75">
      <c r="A8" s="413"/>
    </row>
    <row r="9" ht="12.75">
      <c r="A9" s="420" t="s">
        <v>594</v>
      </c>
    </row>
    <row r="10" spans="1:6" ht="12.75">
      <c r="A10" s="418" t="s">
        <v>93</v>
      </c>
      <c r="B10" s="353">
        <v>22.8</v>
      </c>
      <c r="C10" s="353">
        <v>21.9</v>
      </c>
      <c r="D10" s="353">
        <v>28.2</v>
      </c>
      <c r="E10" s="353">
        <v>34.9</v>
      </c>
      <c r="F10" s="353">
        <v>24.6</v>
      </c>
    </row>
    <row r="11" spans="1:6" ht="12.75">
      <c r="A11" s="418" t="s">
        <v>692</v>
      </c>
      <c r="B11" s="353">
        <v>8.2</v>
      </c>
      <c r="C11" s="353">
        <v>11.6</v>
      </c>
      <c r="D11" s="353">
        <v>7.1</v>
      </c>
      <c r="E11" s="353">
        <v>11.8</v>
      </c>
      <c r="F11" s="353">
        <v>8.5</v>
      </c>
    </row>
    <row r="12" spans="1:6" ht="12.75">
      <c r="A12" s="418" t="s">
        <v>157</v>
      </c>
      <c r="B12" s="353">
        <v>28.5</v>
      </c>
      <c r="C12" s="353">
        <v>34.1</v>
      </c>
      <c r="D12" s="353">
        <v>25.5</v>
      </c>
      <c r="E12" s="353">
        <v>23.2</v>
      </c>
      <c r="F12" s="353">
        <v>27.9</v>
      </c>
    </row>
    <row r="13" spans="1:6" ht="12.75">
      <c r="A13" s="418" t="s">
        <v>158</v>
      </c>
      <c r="B13" s="353">
        <v>31.7</v>
      </c>
      <c r="C13" s="353">
        <v>27.3</v>
      </c>
      <c r="D13" s="353">
        <v>28.8</v>
      </c>
      <c r="E13" s="353">
        <v>22.2</v>
      </c>
      <c r="F13" s="353">
        <v>30.2</v>
      </c>
    </row>
    <row r="14" spans="1:6" ht="12.75">
      <c r="A14" s="418" t="s">
        <v>159</v>
      </c>
      <c r="B14" s="353">
        <v>7</v>
      </c>
      <c r="C14" s="353">
        <v>3.9</v>
      </c>
      <c r="D14" s="353">
        <v>8.1</v>
      </c>
      <c r="E14" s="353">
        <v>6.2</v>
      </c>
      <c r="F14" s="353">
        <v>6.9</v>
      </c>
    </row>
    <row r="15" spans="1:6" ht="12.75">
      <c r="A15" s="418" t="s">
        <v>160</v>
      </c>
      <c r="B15" s="353">
        <v>1.8</v>
      </c>
      <c r="C15" s="353">
        <v>1.2</v>
      </c>
      <c r="D15" s="353">
        <v>2.3</v>
      </c>
      <c r="E15" s="353">
        <v>1.8</v>
      </c>
      <c r="F15" s="353">
        <v>1.8</v>
      </c>
    </row>
    <row r="16" spans="1:6" ht="13.5" thickBot="1">
      <c r="A16" s="505" t="s">
        <v>13</v>
      </c>
      <c r="B16" s="391">
        <v>7350</v>
      </c>
      <c r="C16" s="391">
        <v>530</v>
      </c>
      <c r="D16" s="391">
        <v>1550</v>
      </c>
      <c r="E16" s="391">
        <v>750</v>
      </c>
      <c r="F16" s="391">
        <v>10180</v>
      </c>
    </row>
    <row r="17" spans="1:6" ht="12.75">
      <c r="A17" s="392"/>
      <c r="B17" s="392"/>
      <c r="C17" s="392"/>
      <c r="D17" s="392"/>
      <c r="E17" s="392"/>
      <c r="F17" s="392"/>
    </row>
    <row r="19" spans="1:9" ht="12.75">
      <c r="A19" s="351" t="s">
        <v>601</v>
      </c>
      <c r="B19" s="312"/>
      <c r="C19" s="312"/>
      <c r="D19" s="312"/>
      <c r="E19" s="312"/>
      <c r="F19" s="312"/>
      <c r="G19" s="312"/>
      <c r="H19" s="312"/>
      <c r="I19" s="312"/>
    </row>
    <row r="20" spans="1:9" ht="12.75" customHeight="1">
      <c r="A20" s="784" t="s">
        <v>600</v>
      </c>
      <c r="B20" s="784"/>
      <c r="C20" s="784"/>
      <c r="D20" s="784"/>
      <c r="E20" s="784"/>
      <c r="F20" s="784"/>
      <c r="G20" s="784"/>
      <c r="H20" s="784"/>
      <c r="I20" s="784"/>
    </row>
    <row r="21" spans="1:9" ht="12.75">
      <c r="A21" s="784"/>
      <c r="B21" s="784"/>
      <c r="C21" s="784"/>
      <c r="D21" s="784"/>
      <c r="E21" s="784"/>
      <c r="F21" s="784"/>
      <c r="G21" s="784"/>
      <c r="H21" s="784"/>
      <c r="I21" s="784"/>
    </row>
    <row r="23" spans="1:9" ht="13.5" thickBot="1">
      <c r="A23" s="570" t="s">
        <v>837</v>
      </c>
      <c r="B23" s="573"/>
      <c r="C23" s="573"/>
      <c r="D23" s="377"/>
      <c r="E23" s="377"/>
      <c r="F23" s="377"/>
      <c r="G23" s="377"/>
      <c r="H23" s="377"/>
      <c r="I23" s="377"/>
    </row>
    <row r="24" spans="1:9" ht="12.75">
      <c r="A24" s="520"/>
      <c r="B24" s="787" t="s">
        <v>162</v>
      </c>
      <c r="C24" s="788"/>
      <c r="D24" s="788"/>
      <c r="E24" s="788"/>
      <c r="F24" s="788"/>
      <c r="G24" s="788"/>
      <c r="H24" s="788"/>
      <c r="I24" s="788"/>
    </row>
    <row r="25" spans="1:9" ht="13.5" customHeight="1">
      <c r="A25" s="514"/>
      <c r="B25" s="514" t="s">
        <v>37</v>
      </c>
      <c r="C25" s="514" t="s">
        <v>38</v>
      </c>
      <c r="D25" s="514" t="s">
        <v>39</v>
      </c>
      <c r="E25" s="514" t="s">
        <v>77</v>
      </c>
      <c r="F25" s="514" t="s">
        <v>126</v>
      </c>
      <c r="G25" s="514" t="s">
        <v>334</v>
      </c>
      <c r="H25" s="514" t="s">
        <v>40</v>
      </c>
      <c r="I25" s="514" t="s">
        <v>0</v>
      </c>
    </row>
    <row r="26" spans="1:9" ht="12.75">
      <c r="A26" s="572" t="s">
        <v>161</v>
      </c>
      <c r="B26" s="392"/>
      <c r="C26" s="392"/>
      <c r="D26" s="392"/>
      <c r="E26" s="392"/>
      <c r="F26" s="392"/>
      <c r="G26" s="392"/>
      <c r="H26" s="392"/>
      <c r="I26" s="405" t="s">
        <v>156</v>
      </c>
    </row>
    <row r="27" spans="1:9" ht="12.75">
      <c r="A27" s="418" t="s">
        <v>37</v>
      </c>
      <c r="B27" s="353">
        <v>86.9</v>
      </c>
      <c r="C27" s="353">
        <v>0.7</v>
      </c>
      <c r="D27" s="353">
        <v>1.6</v>
      </c>
      <c r="E27" s="353">
        <v>2.9</v>
      </c>
      <c r="F27" s="353">
        <v>4.7</v>
      </c>
      <c r="G27" s="353">
        <v>2.5</v>
      </c>
      <c r="H27" s="353">
        <v>0.8</v>
      </c>
      <c r="I27" s="353">
        <v>12.3</v>
      </c>
    </row>
    <row r="28" spans="1:9" ht="12.75">
      <c r="A28" s="418" t="s">
        <v>38</v>
      </c>
      <c r="B28" s="353">
        <v>5.5</v>
      </c>
      <c r="C28" s="353">
        <v>97.6</v>
      </c>
      <c r="D28" s="353">
        <v>5.7</v>
      </c>
      <c r="E28" s="353">
        <v>6.6</v>
      </c>
      <c r="F28" s="353">
        <v>5.4</v>
      </c>
      <c r="G28" s="353">
        <v>9.9</v>
      </c>
      <c r="H28" s="353">
        <v>6.6</v>
      </c>
      <c r="I28" s="353">
        <v>63.2</v>
      </c>
    </row>
    <row r="29" spans="1:9" ht="12.75">
      <c r="A29" s="418" t="s">
        <v>39</v>
      </c>
      <c r="B29" s="353">
        <v>1.9</v>
      </c>
      <c r="C29" s="353">
        <v>0.4</v>
      </c>
      <c r="D29" s="693">
        <v>86.9</v>
      </c>
      <c r="E29" s="694" t="s">
        <v>364</v>
      </c>
      <c r="F29" s="695">
        <v>2.3</v>
      </c>
      <c r="G29" s="416" t="s">
        <v>364</v>
      </c>
      <c r="H29" s="416">
        <v>2</v>
      </c>
      <c r="I29" s="353">
        <v>5.2</v>
      </c>
    </row>
    <row r="30" spans="1:9" ht="12.75">
      <c r="A30" s="418" t="s">
        <v>77</v>
      </c>
      <c r="B30" s="353">
        <v>1</v>
      </c>
      <c r="C30" s="353">
        <v>0.2</v>
      </c>
      <c r="D30" s="696">
        <v>0.4</v>
      </c>
      <c r="E30" s="697">
        <v>88</v>
      </c>
      <c r="F30" s="698">
        <v>0.8</v>
      </c>
      <c r="G30" s="416">
        <v>1.3</v>
      </c>
      <c r="H30" s="416" t="s">
        <v>31</v>
      </c>
      <c r="I30" s="353">
        <v>2.5</v>
      </c>
    </row>
    <row r="31" spans="1:9" ht="12.75">
      <c r="A31" s="418" t="s">
        <v>126</v>
      </c>
      <c r="B31" s="353">
        <v>3.2</v>
      </c>
      <c r="C31" s="353">
        <v>0.5</v>
      </c>
      <c r="D31" s="693">
        <v>2.9</v>
      </c>
      <c r="E31" s="699">
        <v>1.2</v>
      </c>
      <c r="F31" s="695">
        <v>85.2</v>
      </c>
      <c r="G31" s="416">
        <v>2</v>
      </c>
      <c r="H31" s="416">
        <v>1.9</v>
      </c>
      <c r="I31" s="353">
        <v>10</v>
      </c>
    </row>
    <row r="32" spans="1:9" ht="12.75">
      <c r="A32" s="418" t="s">
        <v>334</v>
      </c>
      <c r="B32" s="353">
        <v>0.9</v>
      </c>
      <c r="C32" s="353">
        <v>0.4</v>
      </c>
      <c r="D32" s="353">
        <v>0.8</v>
      </c>
      <c r="E32" s="416" t="s">
        <v>364</v>
      </c>
      <c r="F32" s="416">
        <v>1.2</v>
      </c>
      <c r="G32" s="416">
        <v>83.5</v>
      </c>
      <c r="H32" s="416" t="s">
        <v>364</v>
      </c>
      <c r="I32" s="353">
        <v>4.5</v>
      </c>
    </row>
    <row r="33" spans="1:9" ht="12.75">
      <c r="A33" s="418" t="s">
        <v>40</v>
      </c>
      <c r="B33" s="353">
        <v>0.7</v>
      </c>
      <c r="C33" s="353">
        <v>0.2</v>
      </c>
      <c r="D33" s="353">
        <v>1.6</v>
      </c>
      <c r="E33" s="416" t="s">
        <v>364</v>
      </c>
      <c r="F33" s="416">
        <v>0.3</v>
      </c>
      <c r="G33" s="416" t="s">
        <v>364</v>
      </c>
      <c r="H33" s="416">
        <v>87.5</v>
      </c>
      <c r="I33" s="353">
        <v>2.4</v>
      </c>
    </row>
    <row r="34" spans="1:9" ht="13.5" thickBot="1">
      <c r="A34" s="575" t="s">
        <v>13</v>
      </c>
      <c r="B34" s="377">
        <v>100</v>
      </c>
      <c r="C34" s="377">
        <v>100</v>
      </c>
      <c r="D34" s="377">
        <v>100</v>
      </c>
      <c r="E34" s="377">
        <v>100</v>
      </c>
      <c r="F34" s="377">
        <v>100</v>
      </c>
      <c r="G34" s="377">
        <v>100</v>
      </c>
      <c r="H34" s="377">
        <v>100</v>
      </c>
      <c r="I34" s="377">
        <v>100</v>
      </c>
    </row>
    <row r="35" spans="1:9" ht="12.75">
      <c r="A35" s="574" t="s">
        <v>703</v>
      </c>
      <c r="B35" s="358"/>
      <c r="C35" s="358"/>
      <c r="D35" s="358"/>
      <c r="E35" s="358"/>
      <c r="F35" s="358"/>
      <c r="G35" s="358"/>
      <c r="H35" s="358"/>
      <c r="I35" s="358"/>
    </row>
    <row r="36" spans="1:9" ht="24.75" customHeight="1">
      <c r="A36" s="789" t="s">
        <v>704</v>
      </c>
      <c r="B36" s="789"/>
      <c r="C36" s="789"/>
      <c r="D36" s="789"/>
      <c r="E36" s="789"/>
      <c r="F36" s="789"/>
      <c r="G36" s="789"/>
      <c r="H36" s="789"/>
      <c r="I36" s="789"/>
    </row>
    <row r="37" spans="1:9" ht="24.75" customHeight="1" thickBot="1">
      <c r="A37" s="549" t="s">
        <v>934</v>
      </c>
      <c r="B37" s="649"/>
      <c r="C37" s="650"/>
      <c r="D37" s="380"/>
      <c r="E37" s="650"/>
      <c r="F37" s="650"/>
      <c r="G37" s="650"/>
      <c r="H37" s="650"/>
      <c r="I37" s="312"/>
    </row>
    <row r="38" spans="1:8" ht="12.75">
      <c r="A38" s="651"/>
      <c r="B38" s="652">
        <v>2012</v>
      </c>
      <c r="C38" s="651">
        <v>2013</v>
      </c>
      <c r="D38" s="651">
        <v>2014</v>
      </c>
      <c r="E38" s="651">
        <v>2015</v>
      </c>
      <c r="F38" s="651">
        <v>2016</v>
      </c>
      <c r="G38" s="651">
        <v>2017</v>
      </c>
      <c r="H38" s="652" t="s">
        <v>836</v>
      </c>
    </row>
    <row r="39" spans="1:8" ht="12.75">
      <c r="A39" s="653"/>
      <c r="B39" s="653"/>
      <c r="C39" s="653"/>
      <c r="D39" s="653"/>
      <c r="E39" s="653"/>
      <c r="F39" s="653"/>
      <c r="G39" s="653"/>
      <c r="H39" s="654"/>
    </row>
    <row r="40" spans="1:10" ht="12.75">
      <c r="A40" s="417" t="s">
        <v>545</v>
      </c>
      <c r="B40" s="655">
        <v>36.3</v>
      </c>
      <c r="C40" s="655">
        <v>29.2</v>
      </c>
      <c r="D40" s="655">
        <v>41.7</v>
      </c>
      <c r="E40" s="655">
        <v>34.9</v>
      </c>
      <c r="F40" s="655">
        <v>38.8</v>
      </c>
      <c r="G40" s="655">
        <v>31.4</v>
      </c>
      <c r="H40" s="601">
        <v>35.2</v>
      </c>
      <c r="J40" s="353"/>
    </row>
    <row r="41" spans="1:10" ht="12.75">
      <c r="A41" s="417" t="s">
        <v>546</v>
      </c>
      <c r="B41" s="655">
        <v>23.9</v>
      </c>
      <c r="C41" s="655">
        <v>22.7</v>
      </c>
      <c r="D41" s="655">
        <v>20.6</v>
      </c>
      <c r="E41" s="655">
        <v>24.7</v>
      </c>
      <c r="F41" s="655">
        <v>20.4</v>
      </c>
      <c r="G41" s="655">
        <v>19.2</v>
      </c>
      <c r="H41" s="601">
        <v>21.7</v>
      </c>
      <c r="J41" s="353"/>
    </row>
    <row r="42" spans="1:10" ht="12.75">
      <c r="A42" s="417" t="s">
        <v>547</v>
      </c>
      <c r="B42" s="655">
        <v>3.6</v>
      </c>
      <c r="C42" s="655">
        <v>11.2</v>
      </c>
      <c r="D42" s="655">
        <v>2.2</v>
      </c>
      <c r="E42" s="655">
        <v>7.9</v>
      </c>
      <c r="F42" s="655">
        <v>4.2</v>
      </c>
      <c r="G42" s="655">
        <v>4</v>
      </c>
      <c r="H42" s="601">
        <v>6</v>
      </c>
      <c r="J42" s="353"/>
    </row>
    <row r="43" spans="1:10" ht="12.75">
      <c r="A43" s="417" t="s">
        <v>548</v>
      </c>
      <c r="B43" s="655">
        <v>3.9</v>
      </c>
      <c r="C43" s="655">
        <v>6.1</v>
      </c>
      <c r="D43" s="655">
        <v>9</v>
      </c>
      <c r="E43" s="655">
        <v>7.1</v>
      </c>
      <c r="F43" s="655">
        <v>7</v>
      </c>
      <c r="G43" s="655">
        <v>12.4</v>
      </c>
      <c r="H43" s="601">
        <v>8.3</v>
      </c>
      <c r="J43" s="353"/>
    </row>
    <row r="44" spans="1:10" ht="12.75">
      <c r="A44" s="417" t="s">
        <v>549</v>
      </c>
      <c r="B44" s="655">
        <v>2.8</v>
      </c>
      <c r="C44" s="655">
        <v>2.1</v>
      </c>
      <c r="D44" s="655" t="s">
        <v>364</v>
      </c>
      <c r="E44" s="655">
        <v>1.8</v>
      </c>
      <c r="F44" s="655" t="s">
        <v>31</v>
      </c>
      <c r="G44" s="655">
        <v>1.3</v>
      </c>
      <c r="H44" s="601">
        <v>1.5</v>
      </c>
      <c r="J44" s="353"/>
    </row>
    <row r="45" spans="1:10" ht="12.75">
      <c r="A45" s="417" t="s">
        <v>550</v>
      </c>
      <c r="B45" s="655" t="s">
        <v>364</v>
      </c>
      <c r="C45" s="655" t="s">
        <v>364</v>
      </c>
      <c r="D45" s="655" t="s">
        <v>364</v>
      </c>
      <c r="E45" s="655" t="s">
        <v>364</v>
      </c>
      <c r="F45" s="655" t="s">
        <v>364</v>
      </c>
      <c r="G45" s="655" t="s">
        <v>364</v>
      </c>
      <c r="H45" s="601">
        <v>0.6</v>
      </c>
      <c r="J45" s="425"/>
    </row>
    <row r="46" spans="1:10" ht="12.75">
      <c r="A46" s="417" t="s">
        <v>551</v>
      </c>
      <c r="B46" s="655" t="s">
        <v>31</v>
      </c>
      <c r="C46" s="655" t="s">
        <v>364</v>
      </c>
      <c r="D46" s="655" t="s">
        <v>364</v>
      </c>
      <c r="E46" s="655" t="s">
        <v>364</v>
      </c>
      <c r="F46" s="655" t="s">
        <v>31</v>
      </c>
      <c r="G46" s="655" t="s">
        <v>364</v>
      </c>
      <c r="H46" s="601">
        <v>0.6</v>
      </c>
      <c r="J46" s="425"/>
    </row>
    <row r="47" spans="1:10" ht="12.75">
      <c r="A47" s="417" t="s">
        <v>552</v>
      </c>
      <c r="B47" s="655" t="s">
        <v>364</v>
      </c>
      <c r="C47" s="655" t="s">
        <v>364</v>
      </c>
      <c r="D47" s="655" t="s">
        <v>31</v>
      </c>
      <c r="E47" s="655" t="s">
        <v>364</v>
      </c>
      <c r="F47" s="655" t="s">
        <v>364</v>
      </c>
      <c r="G47" s="655" t="s">
        <v>364</v>
      </c>
      <c r="H47" s="601">
        <v>0.5</v>
      </c>
      <c r="J47" s="425"/>
    </row>
    <row r="48" spans="1:10" ht="12.75">
      <c r="A48" s="417" t="s">
        <v>553</v>
      </c>
      <c r="B48" s="655" t="s">
        <v>364</v>
      </c>
      <c r="C48" s="655" t="s">
        <v>364</v>
      </c>
      <c r="D48" s="655">
        <v>2.6</v>
      </c>
      <c r="E48" s="655">
        <v>3.6</v>
      </c>
      <c r="F48" s="655">
        <v>4.5</v>
      </c>
      <c r="G48" s="655">
        <v>3.4</v>
      </c>
      <c r="H48" s="601">
        <v>3</v>
      </c>
      <c r="J48" s="425"/>
    </row>
    <row r="49" spans="1:10" ht="12.75">
      <c r="A49" s="417" t="s">
        <v>554</v>
      </c>
      <c r="B49" s="655" t="s">
        <v>31</v>
      </c>
      <c r="C49" s="655" t="s">
        <v>364</v>
      </c>
      <c r="D49" s="655" t="s">
        <v>364</v>
      </c>
      <c r="E49" s="655" t="s">
        <v>364</v>
      </c>
      <c r="F49" s="655" t="s">
        <v>31</v>
      </c>
      <c r="G49" s="655" t="s">
        <v>364</v>
      </c>
      <c r="H49" s="601">
        <v>0.7</v>
      </c>
      <c r="J49" s="425"/>
    </row>
    <row r="50" spans="1:10" ht="12.75">
      <c r="A50" s="417" t="s">
        <v>555</v>
      </c>
      <c r="B50" s="655" t="s">
        <v>364</v>
      </c>
      <c r="C50" s="655" t="s">
        <v>364</v>
      </c>
      <c r="D50" s="655">
        <v>2.9</v>
      </c>
      <c r="E50" s="655">
        <v>6.1</v>
      </c>
      <c r="F50" s="655">
        <v>4.5</v>
      </c>
      <c r="G50" s="655">
        <v>4.1</v>
      </c>
      <c r="H50" s="601">
        <v>4</v>
      </c>
      <c r="J50" s="425"/>
    </row>
    <row r="51" spans="1:10" ht="12.75">
      <c r="A51" s="417" t="s">
        <v>801</v>
      </c>
      <c r="B51" s="655" t="s">
        <v>364</v>
      </c>
      <c r="C51" s="655" t="s">
        <v>364</v>
      </c>
      <c r="D51" s="655" t="s">
        <v>364</v>
      </c>
      <c r="E51" s="655" t="s">
        <v>364</v>
      </c>
      <c r="F51" s="655" t="s">
        <v>364</v>
      </c>
      <c r="G51" s="655" t="s">
        <v>31</v>
      </c>
      <c r="H51" s="601">
        <v>0.7</v>
      </c>
      <c r="J51" s="425"/>
    </row>
    <row r="52" spans="1:10" ht="12.75">
      <c r="A52" s="417" t="s">
        <v>556</v>
      </c>
      <c r="B52" s="655" t="s">
        <v>364</v>
      </c>
      <c r="C52" s="655">
        <v>5.9</v>
      </c>
      <c r="D52" s="655">
        <v>1.9</v>
      </c>
      <c r="E52" s="655">
        <v>2.6</v>
      </c>
      <c r="F52" s="655">
        <v>6.2</v>
      </c>
      <c r="G52" s="655">
        <v>3.3</v>
      </c>
      <c r="H52" s="601">
        <v>3.9</v>
      </c>
      <c r="J52" s="353"/>
    </row>
    <row r="53" spans="1:10" ht="12.75">
      <c r="A53" s="417" t="s">
        <v>40</v>
      </c>
      <c r="B53" s="655">
        <v>29</v>
      </c>
      <c r="C53" s="655">
        <v>25.7</v>
      </c>
      <c r="D53" s="655">
        <v>21.7</v>
      </c>
      <c r="E53" s="655">
        <v>16.1</v>
      </c>
      <c r="F53" s="655">
        <v>17.9</v>
      </c>
      <c r="G53" s="655">
        <v>24.5</v>
      </c>
      <c r="H53" s="601">
        <v>21</v>
      </c>
      <c r="J53" s="353"/>
    </row>
    <row r="54" spans="1:10" ht="13.5" thickBot="1">
      <c r="A54" s="656" t="s">
        <v>802</v>
      </c>
      <c r="B54" s="587">
        <v>210</v>
      </c>
      <c r="C54" s="587">
        <v>230</v>
      </c>
      <c r="D54" s="587">
        <v>240</v>
      </c>
      <c r="E54" s="587">
        <v>250</v>
      </c>
      <c r="F54" s="587">
        <v>190</v>
      </c>
      <c r="G54" s="587">
        <v>200</v>
      </c>
      <c r="H54" s="587">
        <v>1118</v>
      </c>
      <c r="J54" s="429"/>
    </row>
    <row r="55" spans="1:8" ht="12.75">
      <c r="A55" s="608" t="s">
        <v>635</v>
      </c>
      <c r="B55" s="657"/>
      <c r="C55" s="657"/>
      <c r="D55" s="657"/>
      <c r="E55" s="657"/>
      <c r="F55" s="657"/>
      <c r="G55" s="657"/>
      <c r="H55" s="657"/>
    </row>
    <row r="56" spans="1:8" ht="12.75">
      <c r="A56" s="324" t="s">
        <v>557</v>
      </c>
      <c r="B56" s="524"/>
      <c r="C56" s="524"/>
      <c r="D56" s="524"/>
      <c r="E56" s="524"/>
      <c r="F56" s="524"/>
      <c r="G56" s="524"/>
      <c r="H56" s="524"/>
    </row>
    <row r="57" spans="1:8" ht="12.75">
      <c r="A57" s="312"/>
      <c r="B57" s="328"/>
      <c r="C57" s="328"/>
      <c r="D57" s="328"/>
      <c r="E57" s="328"/>
      <c r="F57" s="328"/>
      <c r="G57" s="328"/>
      <c r="H57" s="328"/>
    </row>
    <row r="59" spans="1:2" ht="15" thickBot="1">
      <c r="A59" s="570" t="s">
        <v>841</v>
      </c>
      <c r="B59" s="573"/>
    </row>
    <row r="60" spans="1:11" ht="12.75">
      <c r="A60" s="577"/>
      <c r="B60" s="578" t="s">
        <v>836</v>
      </c>
      <c r="C60" s="422"/>
      <c r="G60" s="312"/>
      <c r="H60" s="312"/>
      <c r="I60" s="312"/>
      <c r="J60" s="312"/>
      <c r="K60" s="312"/>
    </row>
    <row r="61" spans="1:11" ht="12.75">
      <c r="A61" s="358"/>
      <c r="B61" s="403" t="s">
        <v>156</v>
      </c>
      <c r="C61" s="422"/>
      <c r="G61" s="312"/>
      <c r="H61" s="312"/>
      <c r="I61" s="312"/>
      <c r="J61" s="312"/>
      <c r="K61" s="312"/>
    </row>
    <row r="62" spans="1:11" ht="12.75">
      <c r="A62" s="420" t="s">
        <v>590</v>
      </c>
      <c r="G62" s="420"/>
      <c r="H62" s="423"/>
      <c r="I62" s="423"/>
      <c r="J62" s="423"/>
      <c r="K62" s="427"/>
    </row>
    <row r="63" spans="1:11" ht="12.75">
      <c r="A63" s="418" t="s">
        <v>163</v>
      </c>
      <c r="B63" s="255">
        <v>12.3</v>
      </c>
      <c r="G63" s="418"/>
      <c r="H63" s="312"/>
      <c r="I63" s="312"/>
      <c r="J63" s="312"/>
      <c r="K63" s="326"/>
    </row>
    <row r="64" spans="1:11" ht="12.75">
      <c r="A64" s="428" t="s">
        <v>164</v>
      </c>
      <c r="B64" s="255">
        <v>87.7</v>
      </c>
      <c r="G64" s="428"/>
      <c r="H64" s="312"/>
      <c r="I64" s="312"/>
      <c r="J64" s="312"/>
      <c r="K64" s="326"/>
    </row>
    <row r="65" spans="1:11" ht="12.75">
      <c r="A65" s="421" t="s">
        <v>13</v>
      </c>
      <c r="B65" s="429">
        <v>10020</v>
      </c>
      <c r="G65" s="421"/>
      <c r="H65" s="430"/>
      <c r="I65" s="430"/>
      <c r="J65" s="312"/>
      <c r="K65" s="319"/>
    </row>
    <row r="66" spans="1:11" ht="12.75">
      <c r="A66" s="312"/>
      <c r="B66" s="429"/>
      <c r="G66" s="312"/>
      <c r="H66" s="312"/>
      <c r="I66" s="312"/>
      <c r="J66" s="312"/>
      <c r="K66" s="324"/>
    </row>
    <row r="67" spans="1:11" ht="12.75">
      <c r="A67" s="420" t="s">
        <v>591</v>
      </c>
      <c r="B67" s="429"/>
      <c r="G67" s="420"/>
      <c r="H67" s="312"/>
      <c r="I67" s="312"/>
      <c r="J67" s="312"/>
      <c r="K67" s="324"/>
    </row>
    <row r="68" spans="1:11" ht="12.75">
      <c r="A68" s="418" t="s">
        <v>165</v>
      </c>
      <c r="B68" s="255">
        <v>91.8</v>
      </c>
      <c r="G68" s="418"/>
      <c r="H68" s="312"/>
      <c r="I68" s="312"/>
      <c r="J68" s="312"/>
      <c r="K68" s="326"/>
    </row>
    <row r="69" spans="1:11" ht="12.75">
      <c r="A69" s="418" t="s">
        <v>652</v>
      </c>
      <c r="B69" s="255">
        <v>7.5</v>
      </c>
      <c r="G69" s="418"/>
      <c r="H69" s="312"/>
      <c r="I69" s="312"/>
      <c r="J69" s="312"/>
      <c r="K69" s="326"/>
    </row>
    <row r="70" spans="1:11" ht="12.75">
      <c r="A70" s="428" t="s">
        <v>40</v>
      </c>
      <c r="B70" s="255">
        <v>0.7</v>
      </c>
      <c r="G70" s="428"/>
      <c r="H70" s="312"/>
      <c r="I70" s="312"/>
      <c r="J70" s="312"/>
      <c r="K70" s="326"/>
    </row>
    <row r="71" spans="1:11" ht="12.75">
      <c r="A71" s="421" t="s">
        <v>13</v>
      </c>
      <c r="B71" s="429">
        <v>1220</v>
      </c>
      <c r="G71" s="421"/>
      <c r="H71" s="430"/>
      <c r="I71" s="430"/>
      <c r="J71" s="312"/>
      <c r="K71" s="319"/>
    </row>
    <row r="72" spans="1:11" ht="12.75">
      <c r="A72" s="421"/>
      <c r="G72" s="421"/>
      <c r="H72" s="430"/>
      <c r="I72" s="430"/>
      <c r="J72" s="312"/>
      <c r="K72" s="431"/>
    </row>
    <row r="73" spans="1:11" ht="12.75">
      <c r="A73" s="420" t="s">
        <v>592</v>
      </c>
      <c r="G73" s="420"/>
      <c r="H73" s="430"/>
      <c r="I73" s="430"/>
      <c r="J73" s="312"/>
      <c r="K73" s="431"/>
    </row>
    <row r="74" spans="1:11" ht="12.75">
      <c r="A74" s="432" t="s">
        <v>166</v>
      </c>
      <c r="B74" s="255">
        <v>62.7</v>
      </c>
      <c r="G74" s="432"/>
      <c r="H74" s="430"/>
      <c r="I74" s="430"/>
      <c r="J74" s="312"/>
      <c r="K74" s="324"/>
    </row>
    <row r="75" spans="1:11" ht="12.75">
      <c r="A75" s="432" t="s">
        <v>167</v>
      </c>
      <c r="B75" s="255">
        <v>22.7</v>
      </c>
      <c r="G75" s="432"/>
      <c r="H75" s="430"/>
      <c r="I75" s="430"/>
      <c r="J75" s="312"/>
      <c r="K75" s="326"/>
    </row>
    <row r="76" spans="1:11" ht="12.75">
      <c r="A76" s="432" t="s">
        <v>168</v>
      </c>
      <c r="B76" s="255">
        <v>6.5</v>
      </c>
      <c r="G76" s="432"/>
      <c r="H76" s="430"/>
      <c r="I76" s="430"/>
      <c r="J76" s="312"/>
      <c r="K76" s="326"/>
    </row>
    <row r="77" spans="1:11" ht="12.75">
      <c r="A77" s="432" t="s">
        <v>169</v>
      </c>
      <c r="B77" s="353">
        <v>6</v>
      </c>
      <c r="G77" s="432"/>
      <c r="H77" s="430"/>
      <c r="I77" s="430"/>
      <c r="J77" s="312"/>
      <c r="K77" s="326"/>
    </row>
    <row r="78" spans="1:11" ht="12.75">
      <c r="A78" s="432" t="s">
        <v>170</v>
      </c>
      <c r="B78" s="255">
        <v>4.2</v>
      </c>
      <c r="G78" s="432"/>
      <c r="H78" s="430"/>
      <c r="I78" s="430"/>
      <c r="J78" s="312"/>
      <c r="K78" s="326"/>
    </row>
    <row r="79" spans="1:11" ht="12.75">
      <c r="A79" s="432" t="s">
        <v>171</v>
      </c>
      <c r="B79" s="353">
        <v>2</v>
      </c>
      <c r="G79" s="432"/>
      <c r="H79" s="430"/>
      <c r="I79" s="430"/>
      <c r="J79" s="312"/>
      <c r="K79" s="326"/>
    </row>
    <row r="80" spans="1:11" ht="12.75">
      <c r="A80" s="432" t="s">
        <v>803</v>
      </c>
      <c r="B80" s="255">
        <v>0.9</v>
      </c>
      <c r="G80" s="432"/>
      <c r="H80" s="430"/>
      <c r="I80" s="430"/>
      <c r="J80" s="312"/>
      <c r="K80" s="326"/>
    </row>
    <row r="81" spans="1:11" ht="12.75">
      <c r="A81" s="432" t="s">
        <v>172</v>
      </c>
      <c r="B81" s="353">
        <v>1.2</v>
      </c>
      <c r="G81" s="432"/>
      <c r="H81" s="430"/>
      <c r="I81" s="430"/>
      <c r="J81" s="312"/>
      <c r="K81" s="326"/>
    </row>
    <row r="82" spans="1:11" ht="12.75">
      <c r="A82" s="432" t="s">
        <v>173</v>
      </c>
      <c r="B82" s="353">
        <v>1</v>
      </c>
      <c r="C82" s="433"/>
      <c r="D82" s="433"/>
      <c r="G82" s="432"/>
      <c r="H82" s="430"/>
      <c r="I82" s="430"/>
      <c r="J82" s="312"/>
      <c r="K82" s="326"/>
    </row>
    <row r="83" spans="1:11" ht="12.75">
      <c r="A83" s="432" t="s">
        <v>40</v>
      </c>
      <c r="B83" s="353">
        <v>1.3</v>
      </c>
      <c r="C83" s="433"/>
      <c r="D83" s="433"/>
      <c r="G83" s="432"/>
      <c r="H83" s="430"/>
      <c r="I83" s="430"/>
      <c r="J83" s="312"/>
      <c r="K83" s="326"/>
    </row>
    <row r="84" spans="1:11" ht="13.5" thickBot="1">
      <c r="A84" s="527" t="s">
        <v>13</v>
      </c>
      <c r="B84" s="576">
        <v>8796</v>
      </c>
      <c r="C84" s="435"/>
      <c r="G84" s="420"/>
      <c r="H84" s="430"/>
      <c r="I84" s="430"/>
      <c r="J84" s="312"/>
      <c r="K84" s="436"/>
    </row>
    <row r="85" spans="1:2" ht="12.75">
      <c r="A85" s="358" t="s">
        <v>842</v>
      </c>
      <c r="B85" s="392"/>
    </row>
  </sheetData>
  <sheetProtection/>
  <mergeCells count="3">
    <mergeCell ref="A20:I21"/>
    <mergeCell ref="B24:I24"/>
    <mergeCell ref="A36:I36"/>
  </mergeCells>
  <printOptions/>
  <pageMargins left="0.7" right="0.7" top="0.75" bottom="0.75" header="0.3" footer="0.3"/>
  <pageSetup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tabColor rgb="FF00B050"/>
  </sheetPr>
  <dimension ref="A1:H56"/>
  <sheetViews>
    <sheetView zoomScalePageLayoutView="0" workbookViewId="0" topLeftCell="A1">
      <selection activeCell="A1" sqref="A1"/>
    </sheetView>
  </sheetViews>
  <sheetFormatPr defaultColWidth="9.140625" defaultRowHeight="12.75"/>
  <cols>
    <col min="1" max="1" width="52.140625" style="255" customWidth="1"/>
    <col min="2" max="2" width="17.140625" style="255" customWidth="1"/>
    <col min="3" max="16384" width="9.140625" style="255" customWidth="1"/>
  </cols>
  <sheetData>
    <row r="1" spans="1:8" ht="12.75">
      <c r="A1" s="351" t="s">
        <v>947</v>
      </c>
      <c r="B1" s="312"/>
      <c r="C1" s="312"/>
      <c r="D1" s="437"/>
      <c r="E1" s="312"/>
      <c r="F1" s="312"/>
      <c r="G1" s="312"/>
      <c r="H1" s="312"/>
    </row>
    <row r="2" spans="1:8" ht="12.75" customHeight="1">
      <c r="A2" s="784" t="s">
        <v>602</v>
      </c>
      <c r="B2" s="784"/>
      <c r="C2" s="784"/>
      <c r="D2" s="784"/>
      <c r="E2" s="784"/>
      <c r="F2" s="784"/>
      <c r="G2" s="784"/>
      <c r="H2" s="784"/>
    </row>
    <row r="5" spans="1:8" ht="12.75">
      <c r="A5" s="351" t="s">
        <v>845</v>
      </c>
      <c r="B5" s="312"/>
      <c r="C5" s="312"/>
      <c r="D5" s="312"/>
      <c r="E5" s="312"/>
      <c r="F5" s="312"/>
      <c r="G5" s="312"/>
      <c r="H5" s="312"/>
    </row>
    <row r="6" spans="1:8" ht="12.75" customHeight="1">
      <c r="A6" s="784" t="s">
        <v>939</v>
      </c>
      <c r="B6" s="784"/>
      <c r="C6" s="784"/>
      <c r="D6" s="784"/>
      <c r="E6" s="784"/>
      <c r="F6" s="784"/>
      <c r="G6" s="784"/>
      <c r="H6" s="784"/>
    </row>
    <row r="7" spans="1:8" ht="12.75" customHeight="1">
      <c r="A7" s="784"/>
      <c r="B7" s="784"/>
      <c r="C7" s="784"/>
      <c r="D7" s="784"/>
      <c r="E7" s="784"/>
      <c r="F7" s="784"/>
      <c r="G7" s="784"/>
      <c r="H7" s="784"/>
    </row>
    <row r="8" spans="1:7" ht="12.75" customHeight="1">
      <c r="A8" s="328"/>
      <c r="B8" s="328"/>
      <c r="C8" s="328"/>
      <c r="D8" s="328"/>
      <c r="E8" s="328"/>
      <c r="F8" s="328"/>
      <c r="G8" s="482"/>
    </row>
    <row r="9" spans="1:7" ht="12.75" customHeight="1">
      <c r="A9" s="328"/>
      <c r="B9" s="328"/>
      <c r="C9" s="328"/>
      <c r="D9" s="328"/>
      <c r="E9" s="328"/>
      <c r="F9" s="328"/>
      <c r="G9" s="482"/>
    </row>
    <row r="10" spans="1:7" ht="12.75">
      <c r="A10" s="328"/>
      <c r="B10" s="328"/>
      <c r="C10" s="328"/>
      <c r="D10" s="328"/>
      <c r="E10" s="328"/>
      <c r="F10" s="328"/>
      <c r="G10" s="482"/>
    </row>
    <row r="11" spans="1:7" ht="27" customHeight="1" thickBot="1">
      <c r="A11" s="791" t="s">
        <v>922</v>
      </c>
      <c r="B11" s="792"/>
      <c r="C11" s="141"/>
      <c r="D11" s="141"/>
      <c r="E11" s="141"/>
      <c r="F11" s="141"/>
      <c r="G11" s="482"/>
    </row>
    <row r="12" spans="1:6" ht="25.5">
      <c r="A12" s="487"/>
      <c r="B12" s="488" t="s">
        <v>420</v>
      </c>
      <c r="C12" s="392"/>
      <c r="D12" s="392"/>
      <c r="E12" s="392"/>
      <c r="F12" s="392"/>
    </row>
    <row r="13" spans="1:2" ht="12.75">
      <c r="A13" s="483"/>
      <c r="B13" s="484" t="s">
        <v>156</v>
      </c>
    </row>
    <row r="14" spans="1:2" ht="12.75">
      <c r="A14" s="439" t="s">
        <v>421</v>
      </c>
      <c r="B14" s="440"/>
    </row>
    <row r="15" spans="1:2" ht="12.75">
      <c r="A15" s="441" t="s">
        <v>196</v>
      </c>
      <c r="B15" s="333">
        <v>46.2</v>
      </c>
    </row>
    <row r="16" spans="1:6" ht="12.75">
      <c r="A16" s="441" t="s">
        <v>197</v>
      </c>
      <c r="B16" s="442">
        <v>52.1</v>
      </c>
      <c r="F16" s="328"/>
    </row>
    <row r="17" spans="1:6" ht="12.75">
      <c r="A17" s="443" t="s">
        <v>13</v>
      </c>
      <c r="B17" s="444">
        <v>7670</v>
      </c>
      <c r="F17" s="328"/>
    </row>
    <row r="18" spans="1:6" ht="12.75">
      <c r="A18" s="443"/>
      <c r="B18" s="445"/>
      <c r="F18" s="328"/>
    </row>
    <row r="19" spans="1:6" ht="12.75">
      <c r="A19" s="446" t="s">
        <v>422</v>
      </c>
      <c r="B19" s="447"/>
      <c r="F19" s="328"/>
    </row>
    <row r="20" spans="1:6" ht="12.75">
      <c r="A20" s="441" t="s">
        <v>423</v>
      </c>
      <c r="B20" s="333">
        <v>42.4</v>
      </c>
      <c r="F20" s="328"/>
    </row>
    <row r="21" spans="1:6" ht="12.75">
      <c r="A21" s="441" t="s">
        <v>424</v>
      </c>
      <c r="B21" s="333">
        <v>22.7</v>
      </c>
      <c r="F21" s="328"/>
    </row>
    <row r="22" spans="1:6" ht="12.75">
      <c r="A22" s="441" t="s">
        <v>201</v>
      </c>
      <c r="B22" s="333">
        <v>14.4</v>
      </c>
      <c r="F22" s="328"/>
    </row>
    <row r="23" spans="1:6" ht="12.75">
      <c r="A23" s="441" t="s">
        <v>425</v>
      </c>
      <c r="B23" s="333">
        <v>10.2</v>
      </c>
      <c r="F23" s="328"/>
    </row>
    <row r="24" spans="1:6" ht="12.75">
      <c r="A24" s="441" t="s">
        <v>426</v>
      </c>
      <c r="B24" s="333">
        <v>6.9</v>
      </c>
      <c r="F24" s="328"/>
    </row>
    <row r="25" spans="1:6" ht="12.75">
      <c r="A25" s="441" t="s">
        <v>427</v>
      </c>
      <c r="B25" s="333">
        <v>8.1</v>
      </c>
      <c r="F25" s="328"/>
    </row>
    <row r="26" spans="1:6" ht="12.75">
      <c r="A26" s="441" t="s">
        <v>428</v>
      </c>
      <c r="B26" s="333">
        <v>6.1</v>
      </c>
      <c r="F26" s="328"/>
    </row>
    <row r="27" spans="1:6" ht="12.75">
      <c r="A27" s="441" t="s">
        <v>368</v>
      </c>
      <c r="B27" s="333" t="s">
        <v>364</v>
      </c>
      <c r="F27" s="328"/>
    </row>
    <row r="28" spans="1:6" ht="12.75">
      <c r="A28" s="441" t="s">
        <v>429</v>
      </c>
      <c r="B28" s="333">
        <v>3.4</v>
      </c>
      <c r="F28" s="328"/>
    </row>
    <row r="29" spans="1:6" ht="12.75">
      <c r="A29" s="441" t="s">
        <v>430</v>
      </c>
      <c r="B29" s="333">
        <v>3.5</v>
      </c>
      <c r="F29" s="328"/>
    </row>
    <row r="30" spans="1:6" ht="12.75">
      <c r="A30" s="441" t="s">
        <v>211</v>
      </c>
      <c r="B30" s="333">
        <v>2.5</v>
      </c>
      <c r="F30" s="328"/>
    </row>
    <row r="31" spans="1:6" ht="12.75">
      <c r="A31" s="441" t="s">
        <v>431</v>
      </c>
      <c r="B31" s="333">
        <v>2.6</v>
      </c>
      <c r="F31" s="328"/>
    </row>
    <row r="32" spans="1:6" ht="12.75">
      <c r="A32" s="441" t="s">
        <v>432</v>
      </c>
      <c r="B32" s="333">
        <v>1.6</v>
      </c>
      <c r="F32" s="328"/>
    </row>
    <row r="33" spans="1:6" ht="12.75">
      <c r="A33" s="441" t="s">
        <v>433</v>
      </c>
      <c r="B33" s="333">
        <v>0.6</v>
      </c>
      <c r="F33" s="328"/>
    </row>
    <row r="34" spans="1:6" ht="12.75">
      <c r="A34" s="441" t="s">
        <v>230</v>
      </c>
      <c r="B34" s="333">
        <v>0.7</v>
      </c>
      <c r="F34" s="328"/>
    </row>
    <row r="35" spans="1:6" ht="12.75">
      <c r="A35" s="441" t="s">
        <v>434</v>
      </c>
      <c r="B35" s="448">
        <v>0.7</v>
      </c>
      <c r="F35" s="328"/>
    </row>
    <row r="36" spans="1:6" ht="12.75">
      <c r="A36" s="449" t="s">
        <v>435</v>
      </c>
      <c r="B36" s="450"/>
      <c r="F36" s="328"/>
    </row>
    <row r="37" spans="1:6" ht="12.75">
      <c r="A37" s="443" t="s">
        <v>13</v>
      </c>
      <c r="B37" s="451">
        <v>3380</v>
      </c>
      <c r="F37" s="328"/>
    </row>
    <row r="38" spans="1:6" ht="12.75">
      <c r="A38" s="443"/>
      <c r="B38" s="451"/>
      <c r="F38" s="328"/>
    </row>
    <row r="39" spans="1:6" ht="12.75">
      <c r="A39" s="446" t="s">
        <v>693</v>
      </c>
      <c r="B39" s="452"/>
      <c r="F39" s="328"/>
    </row>
    <row r="40" spans="1:6" ht="12.75">
      <c r="A40" s="453" t="s">
        <v>424</v>
      </c>
      <c r="B40" s="333">
        <v>33.2</v>
      </c>
      <c r="F40" s="328"/>
    </row>
    <row r="41" spans="1:6" ht="12.75">
      <c r="A41" s="441" t="s">
        <v>428</v>
      </c>
      <c r="B41" s="333">
        <v>26.1</v>
      </c>
      <c r="F41" s="328"/>
    </row>
    <row r="42" spans="1:6" ht="12.75">
      <c r="A42" s="453" t="s">
        <v>423</v>
      </c>
      <c r="B42" s="333">
        <v>17.9</v>
      </c>
      <c r="F42" s="328"/>
    </row>
    <row r="43" spans="1:6" ht="12.75">
      <c r="A43" s="453" t="s">
        <v>365</v>
      </c>
      <c r="B43" s="333">
        <v>12.9</v>
      </c>
      <c r="F43" s="328"/>
    </row>
    <row r="44" spans="1:6" ht="12.75">
      <c r="A44" s="453" t="s">
        <v>425</v>
      </c>
      <c r="B44" s="333">
        <v>13.9</v>
      </c>
      <c r="F44" s="328"/>
    </row>
    <row r="45" spans="1:6" ht="12.75">
      <c r="A45" s="453" t="s">
        <v>426</v>
      </c>
      <c r="B45" s="333">
        <v>12.1</v>
      </c>
      <c r="F45" s="328"/>
    </row>
    <row r="46" spans="1:6" ht="12.75">
      <c r="A46" s="453" t="s">
        <v>201</v>
      </c>
      <c r="B46" s="333">
        <v>5.9</v>
      </c>
      <c r="F46" s="328"/>
    </row>
    <row r="47" spans="1:6" ht="12.75">
      <c r="A47" s="441" t="s">
        <v>211</v>
      </c>
      <c r="B47" s="333">
        <v>5.5</v>
      </c>
      <c r="F47" s="328"/>
    </row>
    <row r="48" spans="1:6" ht="12.75">
      <c r="A48" s="441" t="s">
        <v>430</v>
      </c>
      <c r="B48" s="333">
        <v>3.6</v>
      </c>
      <c r="F48" s="328"/>
    </row>
    <row r="49" spans="1:6" ht="12.75">
      <c r="A49" s="441" t="s">
        <v>429</v>
      </c>
      <c r="B49" s="333">
        <v>3.7</v>
      </c>
      <c r="F49" s="328"/>
    </row>
    <row r="50" spans="1:6" ht="12.75">
      <c r="A50" s="441" t="s">
        <v>368</v>
      </c>
      <c r="B50" s="333" t="s">
        <v>31</v>
      </c>
      <c r="F50" s="328"/>
    </row>
    <row r="51" spans="1:6" ht="12.75">
      <c r="A51" s="441" t="s">
        <v>431</v>
      </c>
      <c r="B51" s="333">
        <v>1.9</v>
      </c>
      <c r="F51" s="328"/>
    </row>
    <row r="52" spans="1:6" ht="12.75">
      <c r="A52" s="453" t="s">
        <v>427</v>
      </c>
      <c r="B52" s="333">
        <v>1.5</v>
      </c>
      <c r="F52" s="328"/>
    </row>
    <row r="53" spans="1:6" ht="12.75">
      <c r="A53" s="441" t="s">
        <v>436</v>
      </c>
      <c r="B53" s="333">
        <v>0.5</v>
      </c>
      <c r="F53" s="328"/>
    </row>
    <row r="54" spans="1:6" ht="12.75">
      <c r="A54" s="449" t="s">
        <v>435</v>
      </c>
      <c r="B54" s="454"/>
      <c r="F54" s="328"/>
    </row>
    <row r="55" spans="1:2" ht="13.5" thickBot="1">
      <c r="A55" s="485" t="s">
        <v>13</v>
      </c>
      <c r="B55" s="486">
        <v>1380</v>
      </c>
    </row>
    <row r="56" spans="1:2" ht="15.75" customHeight="1">
      <c r="A56" s="790" t="s">
        <v>694</v>
      </c>
      <c r="B56" s="790"/>
    </row>
  </sheetData>
  <sheetProtection/>
  <mergeCells count="4">
    <mergeCell ref="A56:B56"/>
    <mergeCell ref="A11:B11"/>
    <mergeCell ref="A2:H2"/>
    <mergeCell ref="A6:H7"/>
  </mergeCells>
  <printOptions/>
  <pageMargins left="0.7" right="0.7" top="0.75" bottom="0.75" header="0.3" footer="0.3"/>
  <pageSetup horizontalDpi="1200" verticalDpi="1200" orientation="portrait" paperSize="9" scale="71" r:id="rId1"/>
</worksheet>
</file>

<file path=xl/worksheets/sheet9.xml><?xml version="1.0" encoding="utf-8"?>
<worksheet xmlns="http://schemas.openxmlformats.org/spreadsheetml/2006/main" xmlns:r="http://schemas.openxmlformats.org/officeDocument/2006/relationships">
  <sheetPr>
    <tabColor rgb="FF00B050"/>
  </sheetPr>
  <dimension ref="A1:K49"/>
  <sheetViews>
    <sheetView zoomScalePageLayoutView="0" workbookViewId="0" topLeftCell="A1">
      <pane ySplit="2" topLeftCell="A3" activePane="bottomLeft" state="frozen"/>
      <selection pane="topLeft" activeCell="B21" sqref="B21"/>
      <selection pane="bottomLeft" activeCell="A3" sqref="A3"/>
    </sheetView>
  </sheetViews>
  <sheetFormatPr defaultColWidth="9.140625" defaultRowHeight="12.75"/>
  <cols>
    <col min="1" max="1" width="28.140625" style="255" customWidth="1"/>
    <col min="2" max="9" width="10.7109375" style="255" customWidth="1"/>
    <col min="10" max="16384" width="9.140625" style="255" customWidth="1"/>
  </cols>
  <sheetData>
    <row r="1" spans="1:10" ht="16.5" thickBot="1">
      <c r="A1" s="496" t="s">
        <v>890</v>
      </c>
      <c r="B1" s="377"/>
      <c r="C1" s="377"/>
      <c r="D1" s="377"/>
      <c r="E1" s="377"/>
      <c r="F1" s="377"/>
      <c r="G1" s="377"/>
      <c r="H1" s="377"/>
      <c r="I1" s="377"/>
      <c r="J1" s="489"/>
    </row>
    <row r="2" spans="1:11" ht="42.75">
      <c r="A2" s="497"/>
      <c r="B2" s="498" t="s">
        <v>37</v>
      </c>
      <c r="C2" s="498" t="s">
        <v>76</v>
      </c>
      <c r="D2" s="498" t="s">
        <v>77</v>
      </c>
      <c r="E2" s="498" t="s">
        <v>343</v>
      </c>
      <c r="F2" s="498" t="s">
        <v>78</v>
      </c>
      <c r="G2" s="498" t="s">
        <v>79</v>
      </c>
      <c r="H2" s="498" t="s">
        <v>80</v>
      </c>
      <c r="I2" s="499" t="s">
        <v>13</v>
      </c>
      <c r="K2" s="482"/>
    </row>
    <row r="3" spans="1:10" ht="15.75" customHeight="1">
      <c r="A3" s="490"/>
      <c r="B3" s="392"/>
      <c r="C3" s="392"/>
      <c r="D3" s="392"/>
      <c r="E3" s="392"/>
      <c r="F3" s="392"/>
      <c r="G3" s="392"/>
      <c r="H3" s="405" t="s">
        <v>214</v>
      </c>
      <c r="I3" s="392"/>
      <c r="J3" s="392"/>
    </row>
    <row r="4" spans="1:9" ht="15">
      <c r="A4" s="455" t="s">
        <v>444</v>
      </c>
      <c r="B4" s="255">
        <v>51.5</v>
      </c>
      <c r="C4" s="255">
        <v>25.5</v>
      </c>
      <c r="D4" s="255">
        <v>0.9</v>
      </c>
      <c r="E4" s="255">
        <v>14.2</v>
      </c>
      <c r="F4" s="255">
        <v>5.6</v>
      </c>
      <c r="G4" s="255">
        <v>0.5</v>
      </c>
      <c r="H4" s="255">
        <v>1.7</v>
      </c>
      <c r="I4" s="328">
        <v>1830</v>
      </c>
    </row>
    <row r="5" spans="1:9" ht="15">
      <c r="A5" s="455" t="s">
        <v>1</v>
      </c>
      <c r="I5" s="328" t="s">
        <v>804</v>
      </c>
    </row>
    <row r="6" spans="1:9" ht="13.5" customHeight="1">
      <c r="A6" s="456" t="s">
        <v>2</v>
      </c>
      <c r="B6" s="353">
        <v>52.2</v>
      </c>
      <c r="C6" s="353">
        <v>25.5</v>
      </c>
      <c r="D6" s="416">
        <v>1.4</v>
      </c>
      <c r="E6" s="416">
        <v>12.5</v>
      </c>
      <c r="F6" s="416">
        <v>5.4</v>
      </c>
      <c r="G6" s="416" t="s">
        <v>364</v>
      </c>
      <c r="H6" s="416">
        <v>2.8</v>
      </c>
      <c r="I6" s="328">
        <v>940</v>
      </c>
    </row>
    <row r="7" spans="1:9" ht="14.25">
      <c r="A7" s="456" t="s">
        <v>3</v>
      </c>
      <c r="B7" s="353">
        <v>50.8</v>
      </c>
      <c r="C7" s="353">
        <v>25.6</v>
      </c>
      <c r="D7" s="416">
        <v>0.4</v>
      </c>
      <c r="E7" s="416">
        <v>15.8</v>
      </c>
      <c r="F7" s="416">
        <v>5.8</v>
      </c>
      <c r="G7" s="416">
        <v>0.8</v>
      </c>
      <c r="H7" s="416">
        <v>0.6</v>
      </c>
      <c r="I7" s="328">
        <v>890</v>
      </c>
    </row>
    <row r="8" spans="1:9" ht="15">
      <c r="A8" s="455" t="s">
        <v>4</v>
      </c>
      <c r="B8" s="353"/>
      <c r="C8" s="353"/>
      <c r="D8" s="416"/>
      <c r="E8" s="416"/>
      <c r="F8" s="416"/>
      <c r="G8" s="416"/>
      <c r="H8" s="416"/>
      <c r="I8" s="328" t="s">
        <v>804</v>
      </c>
    </row>
    <row r="9" spans="1:9" ht="14.25">
      <c r="A9" s="456" t="s">
        <v>81</v>
      </c>
      <c r="B9" s="353">
        <v>60.1</v>
      </c>
      <c r="C9" s="353">
        <v>29.8</v>
      </c>
      <c r="D9" s="416" t="s">
        <v>364</v>
      </c>
      <c r="E9" s="416">
        <v>5.9</v>
      </c>
      <c r="F9" s="416" t="s">
        <v>364</v>
      </c>
      <c r="G9" s="416" t="s">
        <v>31</v>
      </c>
      <c r="H9" s="416" t="s">
        <v>364</v>
      </c>
      <c r="I9" s="328">
        <v>190</v>
      </c>
    </row>
    <row r="10" spans="1:9" ht="14.25">
      <c r="A10" s="456" t="s">
        <v>82</v>
      </c>
      <c r="B10" s="353">
        <v>59</v>
      </c>
      <c r="C10" s="353">
        <v>34</v>
      </c>
      <c r="D10" s="416" t="s">
        <v>364</v>
      </c>
      <c r="E10" s="353">
        <v>2.9</v>
      </c>
      <c r="F10" s="353">
        <v>3.1</v>
      </c>
      <c r="G10" s="416" t="s">
        <v>31</v>
      </c>
      <c r="H10" s="353">
        <v>0.4</v>
      </c>
      <c r="I10" s="328">
        <v>320</v>
      </c>
    </row>
    <row r="11" spans="1:9" ht="14.25">
      <c r="A11" s="456" t="s">
        <v>83</v>
      </c>
      <c r="B11" s="353">
        <v>59.9</v>
      </c>
      <c r="C11" s="353">
        <v>26.2</v>
      </c>
      <c r="D11" s="353">
        <v>1.7</v>
      </c>
      <c r="E11" s="353">
        <v>7.1</v>
      </c>
      <c r="F11" s="353">
        <v>1.9</v>
      </c>
      <c r="G11" s="416" t="s">
        <v>31</v>
      </c>
      <c r="H11" s="353">
        <v>3.1</v>
      </c>
      <c r="I11" s="328">
        <v>320</v>
      </c>
    </row>
    <row r="12" spans="1:9" ht="14.25">
      <c r="A12" s="456" t="s">
        <v>84</v>
      </c>
      <c r="B12" s="353">
        <v>52.1</v>
      </c>
      <c r="C12" s="353">
        <v>28.7</v>
      </c>
      <c r="D12" s="353">
        <v>1</v>
      </c>
      <c r="E12" s="353">
        <v>15.6</v>
      </c>
      <c r="F12" s="353">
        <v>1.7</v>
      </c>
      <c r="G12" s="416" t="s">
        <v>364</v>
      </c>
      <c r="H12" s="416" t="s">
        <v>364</v>
      </c>
      <c r="I12" s="328">
        <v>260</v>
      </c>
    </row>
    <row r="13" spans="1:9" ht="15">
      <c r="A13" s="457" t="s">
        <v>284</v>
      </c>
      <c r="B13" s="353">
        <v>57.7</v>
      </c>
      <c r="C13" s="353">
        <v>29.6</v>
      </c>
      <c r="D13" s="353">
        <v>1</v>
      </c>
      <c r="E13" s="353">
        <v>8</v>
      </c>
      <c r="F13" s="353">
        <v>2.2</v>
      </c>
      <c r="G13" s="416" t="s">
        <v>364</v>
      </c>
      <c r="H13" s="353">
        <v>1.4</v>
      </c>
      <c r="I13" s="328">
        <v>1090</v>
      </c>
    </row>
    <row r="14" spans="1:9" ht="14.25">
      <c r="A14" s="456" t="s">
        <v>85</v>
      </c>
      <c r="B14" s="353">
        <v>39.1</v>
      </c>
      <c r="C14" s="353">
        <v>19.5</v>
      </c>
      <c r="D14" s="416" t="s">
        <v>364</v>
      </c>
      <c r="E14" s="353">
        <v>26.9</v>
      </c>
      <c r="F14" s="353">
        <v>11.6</v>
      </c>
      <c r="G14" s="416" t="s">
        <v>364</v>
      </c>
      <c r="H14" s="353">
        <v>1.2</v>
      </c>
      <c r="I14" s="328">
        <v>290</v>
      </c>
    </row>
    <row r="15" spans="1:9" ht="14.25">
      <c r="A15" s="456" t="s">
        <v>86</v>
      </c>
      <c r="B15" s="353">
        <v>42.6</v>
      </c>
      <c r="C15" s="353">
        <v>22.3</v>
      </c>
      <c r="D15" s="416" t="s">
        <v>364</v>
      </c>
      <c r="E15" s="353">
        <v>20.7</v>
      </c>
      <c r="F15" s="353">
        <v>9</v>
      </c>
      <c r="G15" s="353">
        <v>1.6</v>
      </c>
      <c r="H15" s="353">
        <v>3.1</v>
      </c>
      <c r="I15" s="328">
        <v>290</v>
      </c>
    </row>
    <row r="16" spans="1:9" ht="14.25">
      <c r="A16" s="456" t="s">
        <v>87</v>
      </c>
      <c r="B16" s="353">
        <v>49.9</v>
      </c>
      <c r="C16" s="353">
        <v>15.5</v>
      </c>
      <c r="D16" s="353">
        <v>0</v>
      </c>
      <c r="E16" s="353">
        <v>19.8</v>
      </c>
      <c r="F16" s="353">
        <v>11.6</v>
      </c>
      <c r="G16" s="416" t="s">
        <v>364</v>
      </c>
      <c r="H16" s="353">
        <v>2.2</v>
      </c>
      <c r="I16" s="328">
        <v>170</v>
      </c>
    </row>
    <row r="17" spans="1:9" ht="15">
      <c r="A17" s="457" t="s">
        <v>285</v>
      </c>
      <c r="B17" s="353">
        <v>42.7</v>
      </c>
      <c r="C17" s="353">
        <v>19.7</v>
      </c>
      <c r="D17" s="353">
        <v>0.8</v>
      </c>
      <c r="E17" s="353">
        <v>23</v>
      </c>
      <c r="F17" s="353">
        <v>10.6</v>
      </c>
      <c r="G17" s="353">
        <v>1</v>
      </c>
      <c r="H17" s="353">
        <v>2.2</v>
      </c>
      <c r="I17" s="328">
        <v>750</v>
      </c>
    </row>
    <row r="18" spans="1:9" ht="15">
      <c r="A18" s="455" t="s">
        <v>46</v>
      </c>
      <c r="B18" s="353"/>
      <c r="C18" s="353"/>
      <c r="D18" s="353"/>
      <c r="E18" s="353"/>
      <c r="F18" s="353"/>
      <c r="G18" s="353"/>
      <c r="H18" s="353"/>
      <c r="I18" s="328" t="s">
        <v>804</v>
      </c>
    </row>
    <row r="19" spans="1:9" ht="14.25">
      <c r="A19" s="456" t="s">
        <v>346</v>
      </c>
      <c r="B19" s="353">
        <v>67.2</v>
      </c>
      <c r="C19" s="353">
        <v>13</v>
      </c>
      <c r="D19" s="416" t="s">
        <v>364</v>
      </c>
      <c r="E19" s="353">
        <v>4.6</v>
      </c>
      <c r="F19" s="353">
        <v>12.2</v>
      </c>
      <c r="G19" s="416" t="s">
        <v>31</v>
      </c>
      <c r="H19" s="416" t="s">
        <v>364</v>
      </c>
      <c r="I19" s="328">
        <v>140</v>
      </c>
    </row>
    <row r="20" spans="1:9" ht="14.25">
      <c r="A20" s="456" t="s">
        <v>89</v>
      </c>
      <c r="B20" s="353">
        <v>46.5</v>
      </c>
      <c r="C20" s="353">
        <v>25.7</v>
      </c>
      <c r="D20" s="416" t="s">
        <v>364</v>
      </c>
      <c r="E20" s="353">
        <v>16.7</v>
      </c>
      <c r="F20" s="353">
        <v>9.4</v>
      </c>
      <c r="G20" s="416" t="s">
        <v>31</v>
      </c>
      <c r="H20" s="416" t="s">
        <v>364</v>
      </c>
      <c r="I20" s="328">
        <v>160</v>
      </c>
    </row>
    <row r="21" spans="1:9" ht="14.25">
      <c r="A21" s="456" t="s">
        <v>90</v>
      </c>
      <c r="B21" s="353">
        <v>60.9</v>
      </c>
      <c r="C21" s="353">
        <v>16</v>
      </c>
      <c r="D21" s="416" t="s">
        <v>364</v>
      </c>
      <c r="E21" s="353">
        <v>15.1</v>
      </c>
      <c r="F21" s="353">
        <v>3.5</v>
      </c>
      <c r="G21" s="416" t="s">
        <v>364</v>
      </c>
      <c r="H21" s="353">
        <v>2.6</v>
      </c>
      <c r="I21" s="328">
        <v>220</v>
      </c>
    </row>
    <row r="22" spans="1:9" ht="14.25">
      <c r="A22" s="456" t="s">
        <v>91</v>
      </c>
      <c r="B22" s="353">
        <v>53.6</v>
      </c>
      <c r="C22" s="353">
        <v>27.4</v>
      </c>
      <c r="D22" s="353" t="s">
        <v>31</v>
      </c>
      <c r="E22" s="353">
        <v>10.4</v>
      </c>
      <c r="F22" s="353">
        <v>7.3</v>
      </c>
      <c r="G22" s="416" t="s">
        <v>31</v>
      </c>
      <c r="H22" s="416" t="s">
        <v>364</v>
      </c>
      <c r="I22" s="328">
        <v>210</v>
      </c>
    </row>
    <row r="23" spans="1:9" ht="14.25">
      <c r="A23" s="456" t="s">
        <v>92</v>
      </c>
      <c r="B23" s="353">
        <v>48.3</v>
      </c>
      <c r="C23" s="353">
        <v>25.3</v>
      </c>
      <c r="D23" s="353">
        <v>1.1</v>
      </c>
      <c r="E23" s="353">
        <v>13.6</v>
      </c>
      <c r="F23" s="353">
        <v>7.6</v>
      </c>
      <c r="G23" s="416" t="s">
        <v>364</v>
      </c>
      <c r="H23" s="353">
        <v>3.4</v>
      </c>
      <c r="I23" s="328">
        <v>370</v>
      </c>
    </row>
    <row r="24" spans="1:9" ht="14.25">
      <c r="A24" s="456" t="s">
        <v>53</v>
      </c>
      <c r="B24" s="353">
        <v>47.9</v>
      </c>
      <c r="C24" s="353">
        <v>30</v>
      </c>
      <c r="D24" s="353">
        <v>1.1</v>
      </c>
      <c r="E24" s="353">
        <v>16.6</v>
      </c>
      <c r="F24" s="353">
        <v>2.9</v>
      </c>
      <c r="G24" s="353">
        <v>0.5</v>
      </c>
      <c r="H24" s="353">
        <v>0.9</v>
      </c>
      <c r="I24" s="328">
        <v>710</v>
      </c>
    </row>
    <row r="25" spans="1:9" ht="15">
      <c r="A25" s="455" t="s">
        <v>54</v>
      </c>
      <c r="B25" s="353"/>
      <c r="C25" s="353"/>
      <c r="D25" s="353"/>
      <c r="E25" s="353"/>
      <c r="F25" s="353"/>
      <c r="G25" s="353"/>
      <c r="H25" s="353"/>
      <c r="I25" s="328" t="s">
        <v>804</v>
      </c>
    </row>
    <row r="26" spans="1:9" ht="14.25">
      <c r="A26" s="456" t="s">
        <v>55</v>
      </c>
      <c r="B26" s="353">
        <v>57.2</v>
      </c>
      <c r="C26" s="353">
        <v>21.2</v>
      </c>
      <c r="D26" s="416" t="s">
        <v>364</v>
      </c>
      <c r="E26" s="353">
        <v>7.6</v>
      </c>
      <c r="F26" s="353">
        <v>9</v>
      </c>
      <c r="G26" s="416" t="s">
        <v>364</v>
      </c>
      <c r="H26" s="353">
        <v>4</v>
      </c>
      <c r="I26" s="328">
        <v>330</v>
      </c>
    </row>
    <row r="27" spans="1:9" ht="14.25">
      <c r="A27" s="456">
        <v>2</v>
      </c>
      <c r="B27" s="353">
        <v>58.5</v>
      </c>
      <c r="C27" s="353">
        <v>19.8</v>
      </c>
      <c r="D27" s="416" t="s">
        <v>364</v>
      </c>
      <c r="E27" s="353">
        <v>13.4</v>
      </c>
      <c r="F27" s="353">
        <v>5.8</v>
      </c>
      <c r="G27" s="416" t="s">
        <v>364</v>
      </c>
      <c r="H27" s="416" t="s">
        <v>364</v>
      </c>
      <c r="I27" s="328">
        <v>320</v>
      </c>
    </row>
    <row r="28" spans="1:9" ht="14.25">
      <c r="A28" s="456">
        <v>3</v>
      </c>
      <c r="B28" s="353">
        <v>46.9</v>
      </c>
      <c r="C28" s="353">
        <v>30.6</v>
      </c>
      <c r="D28" s="353">
        <v>1</v>
      </c>
      <c r="E28" s="353">
        <v>15.7</v>
      </c>
      <c r="F28" s="353">
        <v>3.3</v>
      </c>
      <c r="G28" s="416" t="s">
        <v>364</v>
      </c>
      <c r="H28" s="353">
        <v>2.3</v>
      </c>
      <c r="I28" s="328">
        <v>370</v>
      </c>
    </row>
    <row r="29" spans="1:9" ht="14.25">
      <c r="A29" s="456">
        <v>4</v>
      </c>
      <c r="B29" s="353">
        <v>44.8</v>
      </c>
      <c r="C29" s="353">
        <v>25.7</v>
      </c>
      <c r="D29" s="353">
        <v>1.4</v>
      </c>
      <c r="E29" s="353">
        <v>21</v>
      </c>
      <c r="F29" s="353">
        <v>5.4</v>
      </c>
      <c r="G29" s="416" t="s">
        <v>364</v>
      </c>
      <c r="H29" s="353">
        <v>1.2</v>
      </c>
      <c r="I29" s="328">
        <v>430</v>
      </c>
    </row>
    <row r="30" spans="1:9" ht="14.25">
      <c r="A30" s="456" t="s">
        <v>56</v>
      </c>
      <c r="B30" s="353">
        <v>51.7</v>
      </c>
      <c r="C30" s="353">
        <v>29.5</v>
      </c>
      <c r="D30" s="416" t="s">
        <v>364</v>
      </c>
      <c r="E30" s="353">
        <v>12.3</v>
      </c>
      <c r="F30" s="353">
        <v>4.8</v>
      </c>
      <c r="G30" s="416" t="s">
        <v>364</v>
      </c>
      <c r="H30" s="416" t="s">
        <v>364</v>
      </c>
      <c r="I30" s="328">
        <v>380</v>
      </c>
    </row>
    <row r="31" spans="1:9" ht="15">
      <c r="A31" s="455" t="s">
        <v>57</v>
      </c>
      <c r="B31" s="353"/>
      <c r="C31" s="353"/>
      <c r="D31" s="353"/>
      <c r="E31" s="353"/>
      <c r="F31" s="353"/>
      <c r="G31" s="353"/>
      <c r="H31" s="353"/>
      <c r="I31" s="328" t="s">
        <v>804</v>
      </c>
    </row>
    <row r="32" spans="1:9" ht="14.25">
      <c r="A32" s="456" t="s">
        <v>58</v>
      </c>
      <c r="B32" s="353">
        <v>54.7</v>
      </c>
      <c r="C32" s="353">
        <v>27.8</v>
      </c>
      <c r="D32" s="416" t="s">
        <v>364</v>
      </c>
      <c r="E32" s="353">
        <v>6</v>
      </c>
      <c r="F32" s="353">
        <v>8.7</v>
      </c>
      <c r="G32" s="416" t="s">
        <v>364</v>
      </c>
      <c r="H32" s="353">
        <v>2</v>
      </c>
      <c r="I32" s="328">
        <v>510</v>
      </c>
    </row>
    <row r="33" spans="1:9" ht="14.25">
      <c r="A33" s="456" t="s">
        <v>59</v>
      </c>
      <c r="B33" s="353">
        <v>57.4</v>
      </c>
      <c r="C33" s="353">
        <v>24.6</v>
      </c>
      <c r="D33" s="353">
        <v>1</v>
      </c>
      <c r="E33" s="353">
        <v>11.1</v>
      </c>
      <c r="F33" s="353">
        <v>4.4</v>
      </c>
      <c r="G33" s="416" t="s">
        <v>364</v>
      </c>
      <c r="H33" s="353">
        <v>1.2</v>
      </c>
      <c r="I33" s="328">
        <v>650</v>
      </c>
    </row>
    <row r="34" spans="1:9" ht="28.5">
      <c r="A34" s="458" t="s">
        <v>347</v>
      </c>
      <c r="B34" s="353">
        <v>59.8</v>
      </c>
      <c r="C34" s="353">
        <v>17.9</v>
      </c>
      <c r="D34" s="416" t="s">
        <v>364</v>
      </c>
      <c r="E34" s="353">
        <v>16</v>
      </c>
      <c r="F34" s="353">
        <v>3.3</v>
      </c>
      <c r="G34" s="416" t="s">
        <v>364</v>
      </c>
      <c r="H34" s="353">
        <v>1.4</v>
      </c>
      <c r="I34" s="328">
        <v>290</v>
      </c>
    </row>
    <row r="35" spans="1:9" ht="14.25">
      <c r="A35" s="456" t="s">
        <v>62</v>
      </c>
      <c r="B35" s="353">
        <v>24</v>
      </c>
      <c r="C35" s="353">
        <v>32.8</v>
      </c>
      <c r="D35" s="416" t="s">
        <v>364</v>
      </c>
      <c r="E35" s="353">
        <v>35</v>
      </c>
      <c r="F35" s="353">
        <v>3.7</v>
      </c>
      <c r="G35" s="416" t="s">
        <v>364</v>
      </c>
      <c r="H35" s="353">
        <v>2.7</v>
      </c>
      <c r="I35" s="328">
        <v>200</v>
      </c>
    </row>
    <row r="36" spans="1:9" ht="14.25">
      <c r="A36" s="456" t="s">
        <v>63</v>
      </c>
      <c r="B36" s="353">
        <v>28.4</v>
      </c>
      <c r="C36" s="353">
        <v>24.9</v>
      </c>
      <c r="D36" s="353">
        <v>3.2</v>
      </c>
      <c r="E36" s="353">
        <v>33.5</v>
      </c>
      <c r="F36" s="353">
        <v>6.9</v>
      </c>
      <c r="G36" s="416" t="s">
        <v>31</v>
      </c>
      <c r="H36" s="353">
        <v>3</v>
      </c>
      <c r="I36" s="328">
        <v>190</v>
      </c>
    </row>
    <row r="37" spans="1:9" ht="15">
      <c r="A37" s="455" t="s">
        <v>64</v>
      </c>
      <c r="B37" s="353"/>
      <c r="C37" s="353"/>
      <c r="D37" s="353"/>
      <c r="E37" s="353"/>
      <c r="F37" s="353"/>
      <c r="G37" s="353"/>
      <c r="H37" s="353"/>
      <c r="I37" s="328" t="s">
        <v>804</v>
      </c>
    </row>
    <row r="38" spans="1:9" ht="14.25">
      <c r="A38" s="456" t="s">
        <v>93</v>
      </c>
      <c r="B38" s="353">
        <v>73</v>
      </c>
      <c r="C38" s="353">
        <v>1.8</v>
      </c>
      <c r="D38" s="416" t="s">
        <v>364</v>
      </c>
      <c r="E38" s="353">
        <v>10.5</v>
      </c>
      <c r="F38" s="353">
        <v>8.8</v>
      </c>
      <c r="G38" s="416" t="s">
        <v>364</v>
      </c>
      <c r="H38" s="353">
        <v>4.4</v>
      </c>
      <c r="I38" s="328">
        <v>240</v>
      </c>
    </row>
    <row r="39" spans="1:9" ht="14.25">
      <c r="A39" s="456" t="s">
        <v>94</v>
      </c>
      <c r="B39" s="353">
        <v>57</v>
      </c>
      <c r="C39" s="353">
        <v>24.8</v>
      </c>
      <c r="D39" s="353">
        <v>0.7</v>
      </c>
      <c r="E39" s="353">
        <v>9.8</v>
      </c>
      <c r="F39" s="353">
        <v>6</v>
      </c>
      <c r="G39" s="353">
        <v>0.6</v>
      </c>
      <c r="H39" s="353">
        <v>1</v>
      </c>
      <c r="I39" s="328">
        <v>730</v>
      </c>
    </row>
    <row r="40" spans="1:10" ht="14.25">
      <c r="A40" s="456" t="s">
        <v>95</v>
      </c>
      <c r="B40" s="353">
        <v>40.7</v>
      </c>
      <c r="C40" s="353">
        <v>32.9</v>
      </c>
      <c r="D40" s="353">
        <v>1.1</v>
      </c>
      <c r="E40" s="353">
        <v>19</v>
      </c>
      <c r="F40" s="353">
        <v>4.4</v>
      </c>
      <c r="G40" s="416" t="s">
        <v>364</v>
      </c>
      <c r="H40" s="353">
        <v>1.6</v>
      </c>
      <c r="I40" s="328">
        <v>860</v>
      </c>
      <c r="J40" s="459"/>
    </row>
    <row r="41" spans="1:9" ht="15">
      <c r="A41" s="455" t="s">
        <v>68</v>
      </c>
      <c r="B41" s="353"/>
      <c r="C41" s="353"/>
      <c r="D41" s="353"/>
      <c r="E41" s="353"/>
      <c r="F41" s="353"/>
      <c r="G41" s="353"/>
      <c r="H41" s="353"/>
      <c r="I41" s="328" t="s">
        <v>804</v>
      </c>
    </row>
    <row r="42" spans="1:9" ht="14.25">
      <c r="A42" s="456" t="s">
        <v>71</v>
      </c>
      <c r="B42" s="353">
        <v>54.4</v>
      </c>
      <c r="C42" s="353">
        <v>22.4</v>
      </c>
      <c r="D42" s="353">
        <v>1.1</v>
      </c>
      <c r="E42" s="353">
        <v>12.6</v>
      </c>
      <c r="F42" s="353">
        <v>6.2</v>
      </c>
      <c r="G42" s="416" t="s">
        <v>364</v>
      </c>
      <c r="H42" s="353">
        <v>2.9</v>
      </c>
      <c r="I42" s="328">
        <v>380</v>
      </c>
    </row>
    <row r="43" spans="1:9" ht="14.25">
      <c r="A43" s="456" t="s">
        <v>72</v>
      </c>
      <c r="B43" s="353">
        <v>53.7</v>
      </c>
      <c r="C43" s="353">
        <v>25.5</v>
      </c>
      <c r="D43" s="353">
        <v>1.4</v>
      </c>
      <c r="E43" s="353">
        <v>12.8</v>
      </c>
      <c r="F43" s="353">
        <v>5.1</v>
      </c>
      <c r="G43" s="353">
        <v>0.6</v>
      </c>
      <c r="H43" s="353">
        <v>0.8</v>
      </c>
      <c r="I43" s="328">
        <v>860</v>
      </c>
    </row>
    <row r="44" spans="1:9" ht="14.25">
      <c r="A44" s="456" t="s">
        <v>73</v>
      </c>
      <c r="B44" s="353">
        <v>46.8</v>
      </c>
      <c r="C44" s="353">
        <v>28.6</v>
      </c>
      <c r="D44" s="416" t="s">
        <v>364</v>
      </c>
      <c r="E44" s="416">
        <v>16.8</v>
      </c>
      <c r="F44" s="416">
        <v>5.3</v>
      </c>
      <c r="G44" s="416" t="s">
        <v>364</v>
      </c>
      <c r="H44" s="353">
        <v>1.9</v>
      </c>
      <c r="I44" s="328">
        <v>480</v>
      </c>
    </row>
    <row r="45" spans="1:9" ht="15" thickBot="1">
      <c r="A45" s="493" t="s">
        <v>74</v>
      </c>
      <c r="B45" s="494">
        <v>53.8</v>
      </c>
      <c r="C45" s="494">
        <v>18.1</v>
      </c>
      <c r="D45" s="495" t="s">
        <v>31</v>
      </c>
      <c r="E45" s="495">
        <v>14.8</v>
      </c>
      <c r="F45" s="495">
        <v>9</v>
      </c>
      <c r="G45" s="495" t="s">
        <v>31</v>
      </c>
      <c r="H45" s="494">
        <v>4.4</v>
      </c>
      <c r="I45" s="391">
        <v>110</v>
      </c>
    </row>
    <row r="46" spans="1:9" ht="14.25">
      <c r="A46" s="460" t="s">
        <v>342</v>
      </c>
      <c r="B46" s="491"/>
      <c r="C46" s="491"/>
      <c r="D46" s="492"/>
      <c r="E46" s="492"/>
      <c r="F46" s="492"/>
      <c r="G46" s="492"/>
      <c r="H46" s="491"/>
      <c r="I46" s="360"/>
    </row>
    <row r="47" ht="14.25">
      <c r="A47" s="461" t="s">
        <v>854</v>
      </c>
    </row>
    <row r="49" ht="12.75">
      <c r="A49" s="312"/>
    </row>
  </sheetData>
  <sheetProtection/>
  <printOptions/>
  <pageMargins left="0.7" right="0.7" top="0.75" bottom="0.75" header="0.3" footer="0.3"/>
  <pageSetup horizontalDpi="1200" verticalDpi="1200" orientation="portrait" paperSize="9" scale="78"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u415031</dc:creator>
  <cp:keywords/>
  <dc:description/>
  <cp:lastModifiedBy>u418474</cp:lastModifiedBy>
  <cp:lastPrinted>2018-08-21T13:28:56Z</cp:lastPrinted>
  <dcterms:created xsi:type="dcterms:W3CDTF">2013-07-17T10:12:46Z</dcterms:created>
  <dcterms:modified xsi:type="dcterms:W3CDTF">2018-09-03T08:36:39Z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A6596240</vt:lpwstr>
  </property>
  <property fmtid="{D5CDD505-2E9C-101B-9397-08002B2CF9AE}" pid="3" name="Objective-Title">
    <vt:lpwstr>Transport and Travel in Scotland 2012 - Publication - Excel tables - 2012- final version</vt:lpwstr>
  </property>
  <property fmtid="{D5CDD505-2E9C-101B-9397-08002B2CF9AE}" pid="4" name="Objective-Comment">
    <vt:lpwstr/>
  </property>
  <property fmtid="{D5CDD505-2E9C-101B-9397-08002B2CF9AE}" pid="5" name="Objective-CreationStamp">
    <vt:filetime>2013-08-20T08:56:03Z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2013-08-20T08:56:03Z</vt:filetime>
  </property>
  <property fmtid="{D5CDD505-2E9C-101B-9397-08002B2CF9AE}" pid="9" name="Objective-ModificationStamp">
    <vt:filetime>2013-08-20T08:56:04Z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Transport and travel in Scotland 2012: Research and analysis: Transport: 2013-2018:</vt:lpwstr>
  </property>
  <property fmtid="{D5CDD505-2E9C-101B-9397-08002B2CF9AE}" pid="12" name="Objective-Parent">
    <vt:lpwstr>Transport statistics: Transport and travel in Scotland 2012: Research and analysis: Transport: 2013-2018</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